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10.2024\"/>
    </mc:Choice>
  </mc:AlternateContent>
  <xr:revisionPtr revIDLastSave="0" documentId="13_ncr:1_{CB8482C3-797E-46D9-851E-DCA50078A936}" xr6:coauthVersionLast="47" xr6:coauthVersionMax="47" xr10:uidLastSave="{00000000-0000-0000-0000-000000000000}"/>
  <bookViews>
    <workbookView xWindow="-120" yWindow="-120" windowWidth="29040" windowHeight="15720" activeTab="1" xr2:uid="{F3AD1A43-6381-4A7E-86CF-8B16A71151EF}"/>
  </bookViews>
  <sheets>
    <sheet name="Загальний фонд" sheetId="2" r:id="rId1"/>
    <sheet name="Спеціальний фонд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</calcChain>
</file>

<file path=xl/sharedStrings.xml><?xml version="1.0" encoding="utf-8"?>
<sst xmlns="http://schemas.openxmlformats.org/spreadsheetml/2006/main" count="444" uniqueCount="228">
  <si>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</si>
  <si>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</si>
  <si>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</si>
  <si>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</si>
  <si>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</si>
  <si>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</si>
  <si>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</si>
  <si>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</si>
  <si>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</si>
  <si>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</si>
  <si>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</si>
  <si>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</si>
  <si>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</si>
  <si>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</si>
  <si>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</si>
  <si>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</si>
  <si>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</si>
  <si>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</si>
  <si>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</si>
  <si>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</si>
  <si>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</si>
  <si>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</si>
  <si>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</si>
  <si>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</si>
  <si>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</si>
  <si>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</si>
  <si>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</si>
  <si>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</si>
  <si>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</si>
  <si>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</si>
  <si>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</si>
  <si>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</si>
  <si>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</si>
  <si>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</si>
  <si>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</si>
  <si>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</si>
  <si>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</si>
  <si>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</si>
  <si>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</si>
  <si>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</si>
  <si>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</si>
  <si>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</si>
  <si>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</si>
  <si>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</si>
  <si>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</si>
  <si>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</si>
  <si>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</si>
  <si>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</si>
  <si>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</si>
  <si>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</si>
  <si>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</si>
  <si>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</si>
  <si>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</si>
  <si>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</si>
  <si>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</si>
  <si>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</si>
  <si>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</si>
  <si>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</si>
  <si>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</si>
  <si>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</si>
  <si>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</si>
  <si>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</si>
  <si>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</si>
  <si>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</si>
  <si>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</si>
  <si>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</si>
  <si>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</si>
  <si>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</si>
  <si>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</si>
  <si>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</si>
  <si>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</si>
  <si>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</si>
  <si>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</si>
  <si>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</si>
  <si>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</si>
  <si>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</si>
  <si>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</si>
  <si>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</si>
  <si>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</si>
  <si>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</si>
  <si>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</si>
  <si>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</si>
  <si>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</si>
  <si>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</si>
  <si>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</si>
  <si>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</si>
  <si>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</si>
  <si>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</si>
  <si>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</si>
  <si>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</si>
  <si>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</si>
  <si>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</si>
  <si>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</si>
  <si>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</si>
  <si>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</si>
  <si>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</si>
  <si>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</si>
  <si>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</si>
  <si>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</si>
  <si>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</si>
  <si>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</si>
  <si>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</si>
  <si>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</si>
  <si>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</si>
  <si>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</si>
  <si>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</si>
  <si>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</si>
  <si>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</si>
  <si>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</si>
  <si>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</si>
  <si>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</si>
  <si>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</si>
  <si>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</si>
  <si>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</si>
  <si>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</si>
  <si>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</si>
  <si>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</si>
  <si>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</si>
  <si>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</si>
  <si>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</si>
  <si>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</si>
  <si>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</si>
  <si>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</si>
  <si>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</si>
  <si>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</si>
  <si>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</si>
  <si>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</si>
  <si>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</si>
  <si>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</si>
  <si>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</si>
  <si>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</si>
  <si>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</si>
  <si>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</si>
  <si>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</si>
  <si>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</si>
  <si>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</si>
  <si>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</si>
  <si>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</si>
  <si>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</si>
  <si>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</si>
  <si>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</si>
  <si>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</si>
  <si>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</si>
  <si>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</si>
  <si>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</si>
  <si>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</si>
  <si>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</si>
  <si>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</si>
  <si>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</si>
  <si>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</si>
  <si>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</si>
  <si>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</si>
  <si>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</si>
  <si>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</si>
  <si>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</si>
  <si>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</si>
  <si>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</si>
  <si>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</si>
  <si>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</si>
  <si>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</si>
  <si>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</si>
  <si>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</si>
  <si>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</si>
  <si>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</si>
  <si>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5040</t>
  </si>
  <si>
    <t>Підтримка і розвиток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</si>
  <si>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</si>
  <si>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</si>
  <si>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</si>
  <si>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</si>
  <si>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</si>
  <si>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</si>
  <si>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</si>
  <si>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</si>
  <si>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</si>
  <si>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</si>
  <si>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</si>
  <si>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</si>
  <si>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</si>
  <si>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</si>
  <si>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</si>
  <si>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</si>
  <si>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</si>
  <si>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</si>
  <si>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</si>
  <si>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</si>
  <si>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</si>
  <si>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</si>
  <si>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</si>
  <si>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</si>
  <si>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</si>
  <si>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</si>
  <si>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</si>
  <si>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</si>
  <si>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</si>
  <si>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</si>
  <si>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</si>
  <si>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</si>
  <si>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</si>
  <si>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</si>
  <si>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</si>
  <si>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</si>
  <si>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</si>
  <si>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</si>
  <si>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</si>
  <si>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</si>
  <si>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</si>
  <si>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</si>
  <si>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</si>
  <si>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</si>
  <si>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</si>
  <si>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</si>
  <si>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</si>
  <si>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</si>
  <si>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</si>
  <si>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</si>
  <si>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</si>
  <si>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</si>
  <si>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</si>
  <si>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</si>
  <si>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</si>
  <si>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</si>
  <si>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</si>
  <si>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Аналіз виконання видатків бюджету Петриківської селищної територіальної громади станом  на 01.10.2024</t>
  </si>
  <si>
    <t xml:space="preserve">Начальник фінансового управління </t>
  </si>
  <si>
    <t>Петриківської селищної ради</t>
  </si>
  <si>
    <t>Наталія ГОРБОНОС</t>
  </si>
  <si>
    <t>% виконання на вказаний період (гр6/гр5*100)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</si>
</sst>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8" fontId="4" fillId="2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7" fillId="0" borderId="0" xfId="1" applyFont="1" applyFill="1" applyAlignment="1">
      <alignment horizontal="center" wrapText="1"/>
    </xf>
    <xf numFmtId="0" fontId="0" fillId="0" borderId="0" xfId="0"/>
    <xf numFmtId="168" fontId="5" fillId="0" borderId="1" xfId="1" applyNumberFormat="1" applyFont="1" applyFill="1" applyBorder="1" applyAlignment="1">
      <alignment vertical="center"/>
    </xf>
    <xf numFmtId="168" fontId="4" fillId="0" borderId="1" xfId="1" applyNumberFormat="1" applyFont="1" applyFill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/>
    </xf>
  </cellXfs>
  <cellStyles count="3">
    <cellStyle name="Обычный" xfId="0" builtinId="0"/>
    <cellStyle name="Обычный 2" xfId="1" xr:uid="{38638B91-8676-44B0-A6E7-A648101319E5}"/>
    <cellStyle name="Обычный 2 2" xfId="2" xr:uid="{23BC46C6-BBD1-49A2-BA4F-9401BB824F25}"/>
  </cellStyles>
  <dxfs count="10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B791-0C2A-4C48-A2EA-20D77CADFA47}">
  <sheetPr>
    <pageSetUpPr fitToPage="1"/>
  </sheetPr>
  <dimension ref="A2:J141"/>
  <sheetViews>
    <sheetView topLeftCell="B1" workbookViewId="0">
      <selection activeCell="C2" sqref="C2:I2"/>
    </sheetView>
  </sheetViews>
  <sheetFormatPr defaultRowHeight="12.75" x14ac:dyDescent="0.2"/>
  <cols>
    <col min="1" max="1" width="0" style="1" hidden="1" customWidth="1"/>
    <col min="2" max="2" width="9.140625" style="22"/>
    <col min="3" max="3" width="12.7109375" style="10" customWidth="1"/>
    <col min="4" max="4" width="50.7109375" style="8" customWidth="1"/>
    <col min="5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2" spans="1:10" ht="46.5" customHeight="1" x14ac:dyDescent="0.3">
      <c r="C2" s="38" t="s">
        <v>223</v>
      </c>
      <c r="D2" s="38"/>
      <c r="E2" s="38"/>
      <c r="F2" s="38"/>
      <c r="G2" s="38"/>
      <c r="H2" s="38"/>
      <c r="I2" s="38"/>
    </row>
    <row r="3" spans="1:10" x14ac:dyDescent="0.2">
      <c r="C3" s="2" t="s">
        <v>7</v>
      </c>
      <c r="D3" s="2"/>
      <c r="E3" s="2"/>
      <c r="F3" s="2"/>
      <c r="G3" s="2"/>
      <c r="H3" s="2"/>
      <c r="I3" s="2"/>
    </row>
    <row r="4" spans="1:10" x14ac:dyDescent="0.2">
      <c r="I4" s="3" t="s">
        <v>6</v>
      </c>
    </row>
    <row r="5" spans="1:10" s="5" customFormat="1" ht="63.75" x14ac:dyDescent="0.2">
      <c r="A5" s="12"/>
      <c r="B5" s="32"/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227</v>
      </c>
    </row>
    <row r="6" spans="1:10" x14ac:dyDescent="0.2">
      <c r="A6" s="13"/>
      <c r="B6" s="33"/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</row>
    <row r="7" spans="1:10" x14ac:dyDescent="0.2">
      <c r="A7" s="14">
        <v>1</v>
      </c>
      <c r="B7" s="34"/>
      <c r="C7" s="15" t="s">
        <v>8</v>
      </c>
      <c r="D7" s="16" t="s">
        <v>9</v>
      </c>
      <c r="E7" s="17">
        <v>37139690</v>
      </c>
      <c r="F7" s="17">
        <v>46674240</v>
      </c>
      <c r="G7" s="17">
        <v>36663152</v>
      </c>
      <c r="H7" s="17">
        <v>26983515.870000001</v>
      </c>
      <c r="I7" s="18">
        <f>IF(G7=0,0,(H7/G7)*100)</f>
        <v>73.598461665270904</v>
      </c>
      <c r="J7" s="7"/>
    </row>
    <row r="8" spans="1:10" x14ac:dyDescent="0.2">
      <c r="A8" s="14">
        <v>1</v>
      </c>
      <c r="B8" s="34"/>
      <c r="C8" s="15" t="s">
        <v>10</v>
      </c>
      <c r="D8" s="16" t="s">
        <v>11</v>
      </c>
      <c r="E8" s="17">
        <v>36315867</v>
      </c>
      <c r="F8" s="17">
        <v>40513107</v>
      </c>
      <c r="G8" s="17">
        <v>30637079</v>
      </c>
      <c r="H8" s="17">
        <v>22524562.170000002</v>
      </c>
      <c r="I8" s="18">
        <f>IF(G8=0,0,(H8/G8)*100)</f>
        <v>73.520593036953699</v>
      </c>
      <c r="J8" s="7"/>
    </row>
    <row r="9" spans="1:10" ht="63.75" x14ac:dyDescent="0.2">
      <c r="A9" s="14">
        <v>2</v>
      </c>
      <c r="B9" s="34"/>
      <c r="C9" s="15" t="s">
        <v>12</v>
      </c>
      <c r="D9" s="16" t="s">
        <v>13</v>
      </c>
      <c r="E9" s="17">
        <v>36315867</v>
      </c>
      <c r="F9" s="17">
        <v>40513107</v>
      </c>
      <c r="G9" s="17">
        <v>30637079</v>
      </c>
      <c r="H9" s="17">
        <v>22524562.170000002</v>
      </c>
      <c r="I9" s="18">
        <f>IF(G9=0,0,(H9/G9)*100)</f>
        <v>73.520593036953699</v>
      </c>
      <c r="J9" s="7"/>
    </row>
    <row r="10" spans="1:10" x14ac:dyDescent="0.2">
      <c r="A10" s="14">
        <v>1</v>
      </c>
      <c r="B10" s="34"/>
      <c r="C10" s="15" t="s">
        <v>14</v>
      </c>
      <c r="D10" s="16" t="s">
        <v>15</v>
      </c>
      <c r="E10" s="17">
        <v>573071</v>
      </c>
      <c r="F10" s="17">
        <v>805671</v>
      </c>
      <c r="G10" s="17">
        <v>670611</v>
      </c>
      <c r="H10" s="17">
        <v>462509.7</v>
      </c>
      <c r="I10" s="18">
        <f>IF(G10=0,0,(H10/G10)*100)</f>
        <v>68.968403441041076</v>
      </c>
      <c r="J10" s="7"/>
    </row>
    <row r="11" spans="1:10" x14ac:dyDescent="0.2">
      <c r="A11" s="14">
        <v>2</v>
      </c>
      <c r="B11" s="34"/>
      <c r="C11" s="15" t="s">
        <v>16</v>
      </c>
      <c r="D11" s="16" t="s">
        <v>17</v>
      </c>
      <c r="E11" s="17">
        <v>573071</v>
      </c>
      <c r="F11" s="17">
        <v>805671</v>
      </c>
      <c r="G11" s="17">
        <v>670611</v>
      </c>
      <c r="H11" s="17">
        <v>462509.7</v>
      </c>
      <c r="I11" s="18">
        <f>IF(G11=0,0,(H11/G11)*100)</f>
        <v>68.968403441041076</v>
      </c>
      <c r="J11" s="7"/>
    </row>
    <row r="12" spans="1:10" ht="51" x14ac:dyDescent="0.2">
      <c r="A12" s="14">
        <v>0</v>
      </c>
      <c r="B12" s="34"/>
      <c r="C12" s="15" t="s">
        <v>18</v>
      </c>
      <c r="D12" s="16" t="s">
        <v>19</v>
      </c>
      <c r="E12" s="17">
        <v>32828</v>
      </c>
      <c r="F12" s="17">
        <v>265428</v>
      </c>
      <c r="G12" s="17">
        <v>265428</v>
      </c>
      <c r="H12" s="17">
        <v>79692</v>
      </c>
      <c r="I12" s="18">
        <f>IF(G12=0,0,(H12/G12)*100)</f>
        <v>30.023961300239616</v>
      </c>
      <c r="J12" s="7"/>
    </row>
    <row r="13" spans="1:10" ht="38.25" x14ac:dyDescent="0.2">
      <c r="A13" s="14">
        <v>0</v>
      </c>
      <c r="B13" s="34"/>
      <c r="C13" s="15" t="s">
        <v>20</v>
      </c>
      <c r="D13" s="16" t="s">
        <v>21</v>
      </c>
      <c r="E13" s="17">
        <v>540243</v>
      </c>
      <c r="F13" s="17">
        <v>540243</v>
      </c>
      <c r="G13" s="17">
        <v>405183</v>
      </c>
      <c r="H13" s="17">
        <v>382817.7</v>
      </c>
      <c r="I13" s="18">
        <f>IF(G13=0,0,(H13/G13)*100)</f>
        <v>94.480197836533122</v>
      </c>
      <c r="J13" s="7"/>
    </row>
    <row r="14" spans="1:10" x14ac:dyDescent="0.2">
      <c r="A14" s="14">
        <v>1</v>
      </c>
      <c r="B14" s="34"/>
      <c r="C14" s="15" t="s">
        <v>22</v>
      </c>
      <c r="D14" s="16" t="s">
        <v>23</v>
      </c>
      <c r="E14" s="17">
        <v>40752</v>
      </c>
      <c r="F14" s="17">
        <v>392902</v>
      </c>
      <c r="G14" s="17">
        <v>392902</v>
      </c>
      <c r="H14" s="17">
        <v>43884</v>
      </c>
      <c r="I14" s="18">
        <f>IF(G14=0,0,(H14/G14)*100)</f>
        <v>11.169197408005049</v>
      </c>
      <c r="J14" s="7"/>
    </row>
    <row r="15" spans="1:10" ht="25.5" x14ac:dyDescent="0.2">
      <c r="A15" s="14">
        <v>2</v>
      </c>
      <c r="B15" s="34"/>
      <c r="C15" s="15" t="s">
        <v>24</v>
      </c>
      <c r="D15" s="16" t="s">
        <v>25</v>
      </c>
      <c r="E15" s="17">
        <v>0</v>
      </c>
      <c r="F15" s="17">
        <v>352150</v>
      </c>
      <c r="G15" s="17">
        <v>352150</v>
      </c>
      <c r="H15" s="17">
        <v>9150</v>
      </c>
      <c r="I15" s="18">
        <f>IF(G15=0,0,(H15/G15)*100)</f>
        <v>2.598324577594775</v>
      </c>
      <c r="J15" s="7"/>
    </row>
    <row r="16" spans="1:10" x14ac:dyDescent="0.2">
      <c r="A16" s="14">
        <v>3</v>
      </c>
      <c r="B16" s="34"/>
      <c r="C16" s="15" t="s">
        <v>26</v>
      </c>
      <c r="D16" s="16" t="s">
        <v>27</v>
      </c>
      <c r="E16" s="17">
        <v>0</v>
      </c>
      <c r="F16" s="17">
        <v>352150</v>
      </c>
      <c r="G16" s="17">
        <v>352150</v>
      </c>
      <c r="H16" s="17">
        <v>9150</v>
      </c>
      <c r="I16" s="18">
        <f>IF(G16=0,0,(H16/G16)*100)</f>
        <v>2.598324577594775</v>
      </c>
      <c r="J16" s="7"/>
    </row>
    <row r="17" spans="1:10" ht="25.5" x14ac:dyDescent="0.2">
      <c r="A17" s="14">
        <v>2</v>
      </c>
      <c r="B17" s="34"/>
      <c r="C17" s="15" t="s">
        <v>28</v>
      </c>
      <c r="D17" s="16" t="s">
        <v>29</v>
      </c>
      <c r="E17" s="17">
        <v>40752</v>
      </c>
      <c r="F17" s="17">
        <v>40752</v>
      </c>
      <c r="G17" s="17">
        <v>40752</v>
      </c>
      <c r="H17" s="17">
        <v>34734</v>
      </c>
      <c r="I17" s="18">
        <f>IF(G17=0,0,(H17/G17)*100)</f>
        <v>85.232626619552406</v>
      </c>
      <c r="J17" s="7"/>
    </row>
    <row r="18" spans="1:10" ht="25.5" x14ac:dyDescent="0.2">
      <c r="A18" s="14">
        <v>3</v>
      </c>
      <c r="B18" s="34"/>
      <c r="C18" s="15" t="s">
        <v>30</v>
      </c>
      <c r="D18" s="16" t="s">
        <v>31</v>
      </c>
      <c r="E18" s="17">
        <v>40752</v>
      </c>
      <c r="F18" s="17">
        <v>40752</v>
      </c>
      <c r="G18" s="17">
        <v>40752</v>
      </c>
      <c r="H18" s="17">
        <v>34734</v>
      </c>
      <c r="I18" s="18">
        <f>IF(G18=0,0,(H18/G18)*100)</f>
        <v>85.232626619552406</v>
      </c>
      <c r="J18" s="7"/>
    </row>
    <row r="19" spans="1:10" x14ac:dyDescent="0.2">
      <c r="A19" s="14">
        <v>1</v>
      </c>
      <c r="B19" s="34"/>
      <c r="C19" s="15" t="s">
        <v>32</v>
      </c>
      <c r="D19" s="16" t="s">
        <v>33</v>
      </c>
      <c r="E19" s="17">
        <v>210000</v>
      </c>
      <c r="F19" s="17">
        <v>210000</v>
      </c>
      <c r="G19" s="17">
        <v>210000</v>
      </c>
      <c r="H19" s="17">
        <v>0</v>
      </c>
      <c r="I19" s="18">
        <f>IF(G19=0,0,(H19/G19)*100)</f>
        <v>0</v>
      </c>
      <c r="J19" s="7"/>
    </row>
    <row r="20" spans="1:10" ht="25.5" x14ac:dyDescent="0.2">
      <c r="A20" s="14">
        <v>2</v>
      </c>
      <c r="B20" s="34"/>
      <c r="C20" s="15" t="s">
        <v>34</v>
      </c>
      <c r="D20" s="16" t="s">
        <v>35</v>
      </c>
      <c r="E20" s="17">
        <v>210000</v>
      </c>
      <c r="F20" s="17">
        <v>210000</v>
      </c>
      <c r="G20" s="17">
        <v>210000</v>
      </c>
      <c r="H20" s="17">
        <v>0</v>
      </c>
      <c r="I20" s="18">
        <f>IF(G20=0,0,(H20/G20)*100)</f>
        <v>0</v>
      </c>
      <c r="J20" s="7"/>
    </row>
    <row r="21" spans="1:10" ht="25.5" x14ac:dyDescent="0.2">
      <c r="A21" s="14">
        <v>3</v>
      </c>
      <c r="B21" s="34"/>
      <c r="C21" s="15" t="s">
        <v>36</v>
      </c>
      <c r="D21" s="16" t="s">
        <v>37</v>
      </c>
      <c r="E21" s="17">
        <v>210000</v>
      </c>
      <c r="F21" s="17">
        <v>210000</v>
      </c>
      <c r="G21" s="17">
        <v>210000</v>
      </c>
      <c r="H21" s="17">
        <v>0</v>
      </c>
      <c r="I21" s="18">
        <f>IF(G21=0,0,(H21/G21)*100)</f>
        <v>0</v>
      </c>
      <c r="J21" s="7"/>
    </row>
    <row r="22" spans="1:10" x14ac:dyDescent="0.2">
      <c r="A22" s="14">
        <v>1</v>
      </c>
      <c r="B22" s="34"/>
      <c r="C22" s="15" t="s">
        <v>38</v>
      </c>
      <c r="D22" s="16" t="s">
        <v>39</v>
      </c>
      <c r="E22" s="17">
        <v>0</v>
      </c>
      <c r="F22" s="17">
        <v>4752560</v>
      </c>
      <c r="G22" s="17">
        <v>4752560</v>
      </c>
      <c r="H22" s="17">
        <v>3952560</v>
      </c>
      <c r="I22" s="18">
        <f>IF(G22=0,0,(H22/G22)*100)</f>
        <v>83.166966855757735</v>
      </c>
      <c r="J22" s="7"/>
    </row>
    <row r="23" spans="1:10" ht="38.25" x14ac:dyDescent="0.2">
      <c r="A23" s="14">
        <v>2</v>
      </c>
      <c r="B23" s="34"/>
      <c r="C23" s="15" t="s">
        <v>40</v>
      </c>
      <c r="D23" s="16" t="s">
        <v>41</v>
      </c>
      <c r="E23" s="17">
        <v>0</v>
      </c>
      <c r="F23" s="17">
        <v>927560</v>
      </c>
      <c r="G23" s="17">
        <v>927560</v>
      </c>
      <c r="H23" s="17">
        <v>927560</v>
      </c>
      <c r="I23" s="18">
        <f>IF(G23=0,0,(H23/G23)*100)</f>
        <v>100</v>
      </c>
      <c r="J23" s="7"/>
    </row>
    <row r="24" spans="1:10" x14ac:dyDescent="0.2">
      <c r="A24" s="14">
        <v>3</v>
      </c>
      <c r="B24" s="34"/>
      <c r="C24" s="15" t="s">
        <v>42</v>
      </c>
      <c r="D24" s="16" t="s">
        <v>43</v>
      </c>
      <c r="E24" s="17">
        <v>0</v>
      </c>
      <c r="F24" s="17">
        <v>927560</v>
      </c>
      <c r="G24" s="17">
        <v>927560</v>
      </c>
      <c r="H24" s="17">
        <v>927560</v>
      </c>
      <c r="I24" s="18">
        <f>IF(G24=0,0,(H24/G24)*100)</f>
        <v>100</v>
      </c>
      <c r="J24" s="7"/>
    </row>
    <row r="25" spans="1:10" ht="38.25" x14ac:dyDescent="0.2">
      <c r="A25" s="14">
        <v>2</v>
      </c>
      <c r="B25" s="34"/>
      <c r="C25" s="15" t="s">
        <v>44</v>
      </c>
      <c r="D25" s="16" t="s">
        <v>45</v>
      </c>
      <c r="E25" s="17">
        <v>0</v>
      </c>
      <c r="F25" s="17">
        <v>3825000</v>
      </c>
      <c r="G25" s="17">
        <v>3825000</v>
      </c>
      <c r="H25" s="17">
        <v>3025000</v>
      </c>
      <c r="I25" s="18">
        <f>IF(G25=0,0,(H25/G25)*100)</f>
        <v>79.084967320261441</v>
      </c>
      <c r="J25" s="7"/>
    </row>
    <row r="26" spans="1:10" x14ac:dyDescent="0.2">
      <c r="A26" s="14">
        <v>1</v>
      </c>
      <c r="B26" s="34"/>
      <c r="C26" s="15" t="s">
        <v>46</v>
      </c>
      <c r="D26" s="16" t="s">
        <v>47</v>
      </c>
      <c r="E26" s="17">
        <v>172577739</v>
      </c>
      <c r="F26" s="17">
        <v>181731541.77000001</v>
      </c>
      <c r="G26" s="17">
        <v>138280308.76999998</v>
      </c>
      <c r="H26" s="17">
        <v>114055671.54999998</v>
      </c>
      <c r="I26" s="18">
        <f>IF(G26=0,0,(H26/G26)*100)</f>
        <v>82.481499039539642</v>
      </c>
      <c r="J26" s="7"/>
    </row>
    <row r="27" spans="1:10" x14ac:dyDescent="0.2">
      <c r="A27" s="14">
        <v>1</v>
      </c>
      <c r="B27" s="34"/>
      <c r="C27" s="15" t="s">
        <v>10</v>
      </c>
      <c r="D27" s="16" t="s">
        <v>11</v>
      </c>
      <c r="E27" s="17">
        <v>1415025</v>
      </c>
      <c r="F27" s="17">
        <v>1431025</v>
      </c>
      <c r="G27" s="17">
        <v>1035793</v>
      </c>
      <c r="H27" s="17">
        <v>860631.33</v>
      </c>
      <c r="I27" s="18">
        <f>IF(G27=0,0,(H27/G27)*100)</f>
        <v>83.089123985197816</v>
      </c>
      <c r="J27" s="7"/>
    </row>
    <row r="28" spans="1:10" ht="38.25" x14ac:dyDescent="0.2">
      <c r="A28" s="14">
        <v>2</v>
      </c>
      <c r="B28" s="34"/>
      <c r="C28" s="15" t="s">
        <v>48</v>
      </c>
      <c r="D28" s="16" t="s">
        <v>49</v>
      </c>
      <c r="E28" s="17">
        <v>1415025</v>
      </c>
      <c r="F28" s="17">
        <v>1431025</v>
      </c>
      <c r="G28" s="17">
        <v>1035793</v>
      </c>
      <c r="H28" s="17">
        <v>860631.33</v>
      </c>
      <c r="I28" s="18">
        <f>IF(G28=0,0,(H28/G28)*100)</f>
        <v>83.089123985197816</v>
      </c>
      <c r="J28" s="7"/>
    </row>
    <row r="29" spans="1:10" x14ac:dyDescent="0.2">
      <c r="A29" s="14">
        <v>1</v>
      </c>
      <c r="B29" s="34"/>
      <c r="C29" s="15" t="s">
        <v>50</v>
      </c>
      <c r="D29" s="16" t="s">
        <v>51</v>
      </c>
      <c r="E29" s="17">
        <v>168451403</v>
      </c>
      <c r="F29" s="17">
        <v>177101205.77000001</v>
      </c>
      <c r="G29" s="17">
        <v>134537572.76999998</v>
      </c>
      <c r="H29" s="17">
        <v>111735352.41999999</v>
      </c>
      <c r="I29" s="18">
        <f>IF(G29=0,0,(H29/G29)*100)</f>
        <v>83.051410932630873</v>
      </c>
      <c r="J29" s="7"/>
    </row>
    <row r="30" spans="1:10" x14ac:dyDescent="0.2">
      <c r="A30" s="14">
        <v>2</v>
      </c>
      <c r="B30" s="34"/>
      <c r="C30" s="15" t="s">
        <v>52</v>
      </c>
      <c r="D30" s="16" t="s">
        <v>53</v>
      </c>
      <c r="E30" s="17">
        <v>34438955</v>
      </c>
      <c r="F30" s="17">
        <v>36726173</v>
      </c>
      <c r="G30" s="17">
        <v>28216727</v>
      </c>
      <c r="H30" s="17">
        <v>22633482.02</v>
      </c>
      <c r="I30" s="18">
        <f>IF(G30=0,0,(H30/G30)*100)</f>
        <v>80.212995717044009</v>
      </c>
      <c r="J30" s="7"/>
    </row>
    <row r="31" spans="1:10" ht="25.5" x14ac:dyDescent="0.2">
      <c r="A31" s="14">
        <v>2</v>
      </c>
      <c r="B31" s="34"/>
      <c r="C31" s="15" t="s">
        <v>54</v>
      </c>
      <c r="D31" s="16" t="s">
        <v>55</v>
      </c>
      <c r="E31" s="17">
        <v>46804322</v>
      </c>
      <c r="F31" s="17">
        <v>51986814</v>
      </c>
      <c r="G31" s="17">
        <v>40778510</v>
      </c>
      <c r="H31" s="17">
        <v>30013380.419999994</v>
      </c>
      <c r="I31" s="18">
        <f>IF(G31=0,0,(H31/G31)*100)</f>
        <v>73.6009736991371</v>
      </c>
      <c r="J31" s="7"/>
    </row>
    <row r="32" spans="1:10" ht="38.25" x14ac:dyDescent="0.2">
      <c r="A32" s="14">
        <v>0</v>
      </c>
      <c r="B32" s="34"/>
      <c r="C32" s="15" t="s">
        <v>56</v>
      </c>
      <c r="D32" s="16" t="s">
        <v>57</v>
      </c>
      <c r="E32" s="17">
        <v>46804322</v>
      </c>
      <c r="F32" s="17">
        <v>51986814</v>
      </c>
      <c r="G32" s="17">
        <v>40778510</v>
      </c>
      <c r="H32" s="17">
        <v>30013380.419999994</v>
      </c>
      <c r="I32" s="18">
        <f>IF(G32=0,0,(H32/G32)*100)</f>
        <v>73.6009736991371</v>
      </c>
      <c r="J32" s="7"/>
    </row>
    <row r="33" spans="1:10" ht="25.5" x14ac:dyDescent="0.2">
      <c r="A33" s="14">
        <v>2</v>
      </c>
      <c r="B33" s="34"/>
      <c r="C33" s="15" t="s">
        <v>58</v>
      </c>
      <c r="D33" s="16" t="s">
        <v>59</v>
      </c>
      <c r="E33" s="17">
        <v>71017500</v>
      </c>
      <c r="F33" s="17">
        <v>71017500</v>
      </c>
      <c r="G33" s="17">
        <v>52111800</v>
      </c>
      <c r="H33" s="17">
        <v>48664555.659999996</v>
      </c>
      <c r="I33" s="18">
        <f>IF(G33=0,0,(H33/G33)*100)</f>
        <v>93.38490641275105</v>
      </c>
      <c r="J33" s="7"/>
    </row>
    <row r="34" spans="1:10" ht="38.25" x14ac:dyDescent="0.2">
      <c r="A34" s="14">
        <v>0</v>
      </c>
      <c r="B34" s="34"/>
      <c r="C34" s="15" t="s">
        <v>60</v>
      </c>
      <c r="D34" s="16" t="s">
        <v>61</v>
      </c>
      <c r="E34" s="17">
        <v>71017500</v>
      </c>
      <c r="F34" s="17">
        <v>71017500</v>
      </c>
      <c r="G34" s="17">
        <v>52111800</v>
      </c>
      <c r="H34" s="17">
        <v>48664555.659999996</v>
      </c>
      <c r="I34" s="18">
        <f>IF(G34=0,0,(H34/G34)*100)</f>
        <v>93.38490641275105</v>
      </c>
      <c r="J34" s="7"/>
    </row>
    <row r="35" spans="1:10" ht="38.25" x14ac:dyDescent="0.2">
      <c r="A35" s="14">
        <v>2</v>
      </c>
      <c r="B35" s="34"/>
      <c r="C35" s="15" t="s">
        <v>62</v>
      </c>
      <c r="D35" s="16" t="s">
        <v>63</v>
      </c>
      <c r="E35" s="17">
        <v>2875327</v>
      </c>
      <c r="F35" s="17">
        <v>2990596</v>
      </c>
      <c r="G35" s="17">
        <v>2272229</v>
      </c>
      <c r="H35" s="17">
        <v>1745604.05</v>
      </c>
      <c r="I35" s="18">
        <f>IF(G35=0,0,(H35/G35)*100)</f>
        <v>76.823420966812762</v>
      </c>
      <c r="J35" s="7"/>
    </row>
    <row r="36" spans="1:10" x14ac:dyDescent="0.2">
      <c r="A36" s="14">
        <v>2</v>
      </c>
      <c r="B36" s="34"/>
      <c r="C36" s="15" t="s">
        <v>64</v>
      </c>
      <c r="D36" s="16" t="s">
        <v>65</v>
      </c>
      <c r="E36" s="17">
        <v>10625414</v>
      </c>
      <c r="F36" s="17">
        <v>10947583</v>
      </c>
      <c r="G36" s="17">
        <v>8389490</v>
      </c>
      <c r="H36" s="17">
        <v>6668098.5999999996</v>
      </c>
      <c r="I36" s="18">
        <f>IF(G36=0,0,(H36/G36)*100)</f>
        <v>79.481572777367873</v>
      </c>
      <c r="J36" s="7"/>
    </row>
    <row r="37" spans="1:10" x14ac:dyDescent="0.2">
      <c r="A37" s="14">
        <v>0</v>
      </c>
      <c r="B37" s="34"/>
      <c r="C37" s="15" t="s">
        <v>66</v>
      </c>
      <c r="D37" s="16" t="s">
        <v>67</v>
      </c>
      <c r="E37" s="17">
        <v>10163340</v>
      </c>
      <c r="F37" s="17">
        <v>10479889</v>
      </c>
      <c r="G37" s="17">
        <v>7921796</v>
      </c>
      <c r="H37" s="17">
        <v>6424168.5999999996</v>
      </c>
      <c r="I37" s="18">
        <f>IF(G37=0,0,(H37/G37)*100)</f>
        <v>81.09485020821036</v>
      </c>
      <c r="J37" s="7"/>
    </row>
    <row r="38" spans="1:10" x14ac:dyDescent="0.2">
      <c r="A38" s="14">
        <v>0</v>
      </c>
      <c r="B38" s="34"/>
      <c r="C38" s="15" t="s">
        <v>68</v>
      </c>
      <c r="D38" s="16" t="s">
        <v>69</v>
      </c>
      <c r="E38" s="17">
        <v>462074</v>
      </c>
      <c r="F38" s="17">
        <v>467694</v>
      </c>
      <c r="G38" s="17">
        <v>467694</v>
      </c>
      <c r="H38" s="17">
        <v>243930</v>
      </c>
      <c r="I38" s="18">
        <f>IF(G38=0,0,(H38/G38)*100)</f>
        <v>52.155896804320776</v>
      </c>
      <c r="J38" s="7"/>
    </row>
    <row r="39" spans="1:10" ht="25.5" x14ac:dyDescent="0.2">
      <c r="A39" s="14">
        <v>2</v>
      </c>
      <c r="B39" s="34"/>
      <c r="C39" s="15" t="s">
        <v>70</v>
      </c>
      <c r="D39" s="16" t="s">
        <v>71</v>
      </c>
      <c r="E39" s="17">
        <v>1433829</v>
      </c>
      <c r="F39" s="17">
        <v>1561697.09</v>
      </c>
      <c r="G39" s="17">
        <v>1181856.0900000001</v>
      </c>
      <c r="H39" s="17">
        <v>1153659.06</v>
      </c>
      <c r="I39" s="18">
        <f>IF(G39=0,0,(H39/G39)*100)</f>
        <v>97.614173989660614</v>
      </c>
      <c r="J39" s="7"/>
    </row>
    <row r="40" spans="1:10" ht="25.5" x14ac:dyDescent="0.2">
      <c r="A40" s="14">
        <v>0</v>
      </c>
      <c r="B40" s="34"/>
      <c r="C40" s="15" t="s">
        <v>72</v>
      </c>
      <c r="D40" s="16" t="s">
        <v>73</v>
      </c>
      <c r="E40" s="17">
        <v>82108</v>
      </c>
      <c r="F40" s="17">
        <v>86558</v>
      </c>
      <c r="G40" s="17">
        <v>66559</v>
      </c>
      <c r="H40" s="17">
        <v>61319.68</v>
      </c>
      <c r="I40" s="18">
        <f>IF(G40=0,0,(H40/G40)*100)</f>
        <v>92.128307216154099</v>
      </c>
      <c r="J40" s="7"/>
    </row>
    <row r="41" spans="1:10" ht="25.5" x14ac:dyDescent="0.2">
      <c r="A41" s="14">
        <v>0</v>
      </c>
      <c r="B41" s="34"/>
      <c r="C41" s="15" t="s">
        <v>74</v>
      </c>
      <c r="D41" s="16" t="s">
        <v>75</v>
      </c>
      <c r="E41" s="17">
        <v>1351721</v>
      </c>
      <c r="F41" s="17">
        <v>1351721</v>
      </c>
      <c r="G41" s="17">
        <v>991879</v>
      </c>
      <c r="H41" s="17">
        <v>968921.28999999992</v>
      </c>
      <c r="I41" s="18">
        <f>IF(G41=0,0,(H41/G41)*100)</f>
        <v>97.685432396491905</v>
      </c>
      <c r="J41" s="7"/>
    </row>
    <row r="42" spans="1:10" ht="63.75" x14ac:dyDescent="0.2">
      <c r="A42" s="14">
        <v>0</v>
      </c>
      <c r="B42" s="34"/>
      <c r="C42" s="15" t="s">
        <v>76</v>
      </c>
      <c r="D42" s="16" t="s">
        <v>77</v>
      </c>
      <c r="E42" s="17">
        <v>0</v>
      </c>
      <c r="F42" s="17">
        <v>123418.09</v>
      </c>
      <c r="G42" s="17">
        <v>123418.09</v>
      </c>
      <c r="H42" s="17">
        <v>123418.09</v>
      </c>
      <c r="I42" s="18">
        <f>IF(G42=0,0,(H42/G42)*100)</f>
        <v>100</v>
      </c>
      <c r="J42" s="7"/>
    </row>
    <row r="43" spans="1:10" ht="25.5" x14ac:dyDescent="0.2">
      <c r="A43" s="14">
        <v>2</v>
      </c>
      <c r="B43" s="34"/>
      <c r="C43" s="15" t="s">
        <v>78</v>
      </c>
      <c r="D43" s="16" t="s">
        <v>79</v>
      </c>
      <c r="E43" s="17">
        <v>1256056</v>
      </c>
      <c r="F43" s="17">
        <v>1256056</v>
      </c>
      <c r="G43" s="17">
        <v>972174</v>
      </c>
      <c r="H43" s="17">
        <v>483466.64999999997</v>
      </c>
      <c r="I43" s="18">
        <f>IF(G43=0,0,(H43/G43)*100)</f>
        <v>49.730464916774153</v>
      </c>
      <c r="J43" s="7"/>
    </row>
    <row r="44" spans="1:10" ht="51" x14ac:dyDescent="0.2">
      <c r="A44" s="14">
        <v>2</v>
      </c>
      <c r="B44" s="34"/>
      <c r="C44" s="15" t="s">
        <v>80</v>
      </c>
      <c r="D44" s="16" t="s">
        <v>81</v>
      </c>
      <c r="E44" s="17">
        <v>0</v>
      </c>
      <c r="F44" s="17">
        <v>134133</v>
      </c>
      <c r="G44" s="17">
        <v>134133</v>
      </c>
      <c r="H44" s="17">
        <v>106615.28</v>
      </c>
      <c r="I44" s="18">
        <f>IF(G44=0,0,(H44/G44)*100)</f>
        <v>79.48475021061185</v>
      </c>
      <c r="J44" s="7"/>
    </row>
    <row r="45" spans="1:10" ht="63.75" x14ac:dyDescent="0.2">
      <c r="A45" s="14">
        <v>2</v>
      </c>
      <c r="B45" s="34"/>
      <c r="C45" s="15" t="s">
        <v>82</v>
      </c>
      <c r="D45" s="16" t="s">
        <v>83</v>
      </c>
      <c r="E45" s="17">
        <v>0</v>
      </c>
      <c r="F45" s="17">
        <v>266490.68</v>
      </c>
      <c r="G45" s="17">
        <v>266490.68</v>
      </c>
      <c r="H45" s="17">
        <v>266490.68</v>
      </c>
      <c r="I45" s="18">
        <f>IF(G45=0,0,(H45/G45)*100)</f>
        <v>100</v>
      </c>
      <c r="J45" s="7"/>
    </row>
    <row r="46" spans="1:10" ht="89.25" x14ac:dyDescent="0.2">
      <c r="A46" s="14">
        <v>2</v>
      </c>
      <c r="B46" s="34"/>
      <c r="C46" s="15" t="s">
        <v>84</v>
      </c>
      <c r="D46" s="16" t="s">
        <v>85</v>
      </c>
      <c r="E46" s="17">
        <v>0</v>
      </c>
      <c r="F46" s="17">
        <v>214163</v>
      </c>
      <c r="G46" s="17">
        <v>214163</v>
      </c>
      <c r="H46" s="17">
        <v>0</v>
      </c>
      <c r="I46" s="18">
        <f>IF(G46=0,0,(H46/G46)*100)</f>
        <v>0</v>
      </c>
      <c r="J46" s="7"/>
    </row>
    <row r="47" spans="1:10" ht="76.5" x14ac:dyDescent="0.2">
      <c r="A47" s="14">
        <v>0</v>
      </c>
      <c r="B47" s="34"/>
      <c r="C47" s="15" t="s">
        <v>86</v>
      </c>
      <c r="D47" s="16" t="s">
        <v>87</v>
      </c>
      <c r="E47" s="17">
        <v>0</v>
      </c>
      <c r="F47" s="17">
        <v>214163</v>
      </c>
      <c r="G47" s="17">
        <v>214163</v>
      </c>
      <c r="H47" s="17">
        <v>0</v>
      </c>
      <c r="I47" s="18">
        <f>IF(G47=0,0,(H47/G47)*100)</f>
        <v>0</v>
      </c>
      <c r="J47" s="7"/>
    </row>
    <row r="48" spans="1:10" x14ac:dyDescent="0.2">
      <c r="A48" s="14">
        <v>1</v>
      </c>
      <c r="B48" s="34"/>
      <c r="C48" s="15" t="s">
        <v>88</v>
      </c>
      <c r="D48" s="16" t="s">
        <v>89</v>
      </c>
      <c r="E48" s="17">
        <v>420000</v>
      </c>
      <c r="F48" s="17">
        <v>700000</v>
      </c>
      <c r="G48" s="17">
        <v>700000</v>
      </c>
      <c r="H48" s="17">
        <v>349860</v>
      </c>
      <c r="I48" s="18">
        <f>IF(G48=0,0,(H48/G48)*100)</f>
        <v>49.980000000000004</v>
      </c>
      <c r="J48" s="7"/>
    </row>
    <row r="49" spans="1:10" ht="63.75" x14ac:dyDescent="0.2">
      <c r="A49" s="14">
        <v>2</v>
      </c>
      <c r="B49" s="34"/>
      <c r="C49" s="15" t="s">
        <v>90</v>
      </c>
      <c r="D49" s="16" t="s">
        <v>91</v>
      </c>
      <c r="E49" s="17">
        <v>420000</v>
      </c>
      <c r="F49" s="17">
        <v>700000</v>
      </c>
      <c r="G49" s="17">
        <v>700000</v>
      </c>
      <c r="H49" s="17">
        <v>349860</v>
      </c>
      <c r="I49" s="18">
        <f>IF(G49=0,0,(H49/G49)*100)</f>
        <v>49.980000000000004</v>
      </c>
      <c r="J49" s="7"/>
    </row>
    <row r="50" spans="1:10" x14ac:dyDescent="0.2">
      <c r="A50" s="14">
        <v>1</v>
      </c>
      <c r="B50" s="34"/>
      <c r="C50" s="15" t="s">
        <v>14</v>
      </c>
      <c r="D50" s="16" t="s">
        <v>15</v>
      </c>
      <c r="E50" s="17">
        <v>2116311</v>
      </c>
      <c r="F50" s="17">
        <v>2116311</v>
      </c>
      <c r="G50" s="17">
        <v>1623943</v>
      </c>
      <c r="H50" s="17">
        <v>726827.79999999993</v>
      </c>
      <c r="I50" s="18">
        <f>IF(G50=0,0,(H50/G50)*100)</f>
        <v>44.756977307701071</v>
      </c>
      <c r="J50" s="7"/>
    </row>
    <row r="51" spans="1:10" x14ac:dyDescent="0.2">
      <c r="A51" s="14">
        <v>2</v>
      </c>
      <c r="B51" s="34"/>
      <c r="C51" s="15" t="s">
        <v>92</v>
      </c>
      <c r="D51" s="16" t="s">
        <v>93</v>
      </c>
      <c r="E51" s="17">
        <v>2116311</v>
      </c>
      <c r="F51" s="17">
        <v>2116311</v>
      </c>
      <c r="G51" s="17">
        <v>1623943</v>
      </c>
      <c r="H51" s="17">
        <v>726827.79999999993</v>
      </c>
      <c r="I51" s="18">
        <f>IF(G51=0,0,(H51/G51)*100)</f>
        <v>44.756977307701071</v>
      </c>
      <c r="J51" s="7"/>
    </row>
    <row r="52" spans="1:10" ht="25.5" x14ac:dyDescent="0.2">
      <c r="A52" s="14">
        <v>0</v>
      </c>
      <c r="B52" s="34"/>
      <c r="C52" s="15" t="s">
        <v>94</v>
      </c>
      <c r="D52" s="16" t="s">
        <v>95</v>
      </c>
      <c r="E52" s="17">
        <v>2116311</v>
      </c>
      <c r="F52" s="17">
        <v>2116311</v>
      </c>
      <c r="G52" s="17">
        <v>1623943</v>
      </c>
      <c r="H52" s="17">
        <v>726827.79999999993</v>
      </c>
      <c r="I52" s="18">
        <f>IF(G52=0,0,(H52/G52)*100)</f>
        <v>44.756977307701071</v>
      </c>
      <c r="J52" s="7"/>
    </row>
    <row r="53" spans="1:10" x14ac:dyDescent="0.2">
      <c r="A53" s="14">
        <v>1</v>
      </c>
      <c r="B53" s="34"/>
      <c r="C53" s="15" t="s">
        <v>22</v>
      </c>
      <c r="D53" s="16" t="s">
        <v>23</v>
      </c>
      <c r="E53" s="17">
        <v>0</v>
      </c>
      <c r="F53" s="17">
        <v>9000</v>
      </c>
      <c r="G53" s="17">
        <v>9000</v>
      </c>
      <c r="H53" s="17">
        <v>9000</v>
      </c>
      <c r="I53" s="18">
        <f>IF(G53=0,0,(H53/G53)*100)</f>
        <v>100</v>
      </c>
      <c r="J53" s="7"/>
    </row>
    <row r="54" spans="1:10" ht="25.5" x14ac:dyDescent="0.2">
      <c r="A54" s="14">
        <v>2</v>
      </c>
      <c r="B54" s="34"/>
      <c r="C54" s="15" t="s">
        <v>24</v>
      </c>
      <c r="D54" s="16" t="s">
        <v>25</v>
      </c>
      <c r="E54" s="17">
        <v>0</v>
      </c>
      <c r="F54" s="17">
        <v>9000</v>
      </c>
      <c r="G54" s="17">
        <v>9000</v>
      </c>
      <c r="H54" s="17">
        <v>9000</v>
      </c>
      <c r="I54" s="18">
        <f>IF(G54=0,0,(H54/G54)*100)</f>
        <v>100</v>
      </c>
      <c r="J54" s="7"/>
    </row>
    <row r="55" spans="1:10" x14ac:dyDescent="0.2">
      <c r="A55" s="14">
        <v>3</v>
      </c>
      <c r="B55" s="34"/>
      <c r="C55" s="15" t="s">
        <v>26</v>
      </c>
      <c r="D55" s="16" t="s">
        <v>27</v>
      </c>
      <c r="E55" s="17">
        <v>0</v>
      </c>
      <c r="F55" s="17">
        <v>9000</v>
      </c>
      <c r="G55" s="17">
        <v>9000</v>
      </c>
      <c r="H55" s="17">
        <v>9000</v>
      </c>
      <c r="I55" s="18">
        <f>IF(G55=0,0,(H55/G55)*100)</f>
        <v>100</v>
      </c>
      <c r="J55" s="7"/>
    </row>
    <row r="56" spans="1:10" x14ac:dyDescent="0.2">
      <c r="A56" s="14">
        <v>1</v>
      </c>
      <c r="B56" s="34"/>
      <c r="C56" s="15" t="s">
        <v>38</v>
      </c>
      <c r="D56" s="16" t="s">
        <v>39</v>
      </c>
      <c r="E56" s="17">
        <v>175000</v>
      </c>
      <c r="F56" s="17">
        <v>374000</v>
      </c>
      <c r="G56" s="17">
        <v>374000</v>
      </c>
      <c r="H56" s="17">
        <v>374000</v>
      </c>
      <c r="I56" s="18">
        <f>IF(G56=0,0,(H56/G56)*100)</f>
        <v>100</v>
      </c>
      <c r="J56" s="7"/>
    </row>
    <row r="57" spans="1:10" ht="38.25" x14ac:dyDescent="0.2">
      <c r="A57" s="14">
        <v>2</v>
      </c>
      <c r="B57" s="34"/>
      <c r="C57" s="15" t="s">
        <v>40</v>
      </c>
      <c r="D57" s="16" t="s">
        <v>41</v>
      </c>
      <c r="E57" s="17">
        <v>175000</v>
      </c>
      <c r="F57" s="17">
        <v>374000</v>
      </c>
      <c r="G57" s="17">
        <v>374000</v>
      </c>
      <c r="H57" s="17">
        <v>374000</v>
      </c>
      <c r="I57" s="18">
        <f>IF(G57=0,0,(H57/G57)*100)</f>
        <v>100</v>
      </c>
      <c r="J57" s="7"/>
    </row>
    <row r="58" spans="1:10" x14ac:dyDescent="0.2">
      <c r="A58" s="14">
        <v>3</v>
      </c>
      <c r="B58" s="34"/>
      <c r="C58" s="15" t="s">
        <v>42</v>
      </c>
      <c r="D58" s="16" t="s">
        <v>43</v>
      </c>
      <c r="E58" s="17">
        <v>175000</v>
      </c>
      <c r="F58" s="17">
        <v>374000</v>
      </c>
      <c r="G58" s="17">
        <v>374000</v>
      </c>
      <c r="H58" s="17">
        <v>374000</v>
      </c>
      <c r="I58" s="18">
        <f>IF(G58=0,0,(H58/G58)*100)</f>
        <v>100</v>
      </c>
      <c r="J58" s="7"/>
    </row>
    <row r="59" spans="1:10" ht="25.5" x14ac:dyDescent="0.2">
      <c r="A59" s="14">
        <v>1</v>
      </c>
      <c r="B59" s="34"/>
      <c r="C59" s="15" t="s">
        <v>96</v>
      </c>
      <c r="D59" s="16" t="s">
        <v>97</v>
      </c>
      <c r="E59" s="17">
        <v>35100099</v>
      </c>
      <c r="F59" s="17">
        <v>55766296.019999996</v>
      </c>
      <c r="G59" s="17">
        <v>46853718.020000003</v>
      </c>
      <c r="H59" s="17">
        <v>27547254.999999993</v>
      </c>
      <c r="I59" s="18">
        <f>IF(G59=0,0,(H59/G59)*100)</f>
        <v>58.794170802498869</v>
      </c>
      <c r="J59" s="7"/>
    </row>
    <row r="60" spans="1:10" x14ac:dyDescent="0.2">
      <c r="A60" s="14">
        <v>1</v>
      </c>
      <c r="B60" s="34"/>
      <c r="C60" s="15" t="s">
        <v>10</v>
      </c>
      <c r="D60" s="16" t="s">
        <v>11</v>
      </c>
      <c r="E60" s="17">
        <v>2636498</v>
      </c>
      <c r="F60" s="17">
        <v>2705398</v>
      </c>
      <c r="G60" s="17">
        <v>2009184</v>
      </c>
      <c r="H60" s="17">
        <v>1581923.1799999997</v>
      </c>
      <c r="I60" s="18">
        <f>IF(G60=0,0,(H60/G60)*100)</f>
        <v>78.734609672384394</v>
      </c>
      <c r="J60" s="7"/>
    </row>
    <row r="61" spans="1:10" ht="38.25" x14ac:dyDescent="0.2">
      <c r="A61" s="14">
        <v>2</v>
      </c>
      <c r="B61" s="34"/>
      <c r="C61" s="15" t="s">
        <v>48</v>
      </c>
      <c r="D61" s="16" t="s">
        <v>49</v>
      </c>
      <c r="E61" s="17">
        <v>2636498</v>
      </c>
      <c r="F61" s="17">
        <v>2705398</v>
      </c>
      <c r="G61" s="17">
        <v>2009184</v>
      </c>
      <c r="H61" s="17">
        <v>1581923.1799999997</v>
      </c>
      <c r="I61" s="18">
        <f>IF(G61=0,0,(H61/G61)*100)</f>
        <v>78.734609672384394</v>
      </c>
      <c r="J61" s="7"/>
    </row>
    <row r="62" spans="1:10" x14ac:dyDescent="0.2">
      <c r="A62" s="14">
        <v>1</v>
      </c>
      <c r="B62" s="34"/>
      <c r="C62" s="15" t="s">
        <v>98</v>
      </c>
      <c r="D62" s="16" t="s">
        <v>99</v>
      </c>
      <c r="E62" s="17">
        <v>10468656</v>
      </c>
      <c r="F62" s="17">
        <v>18333490</v>
      </c>
      <c r="G62" s="17">
        <v>15840655</v>
      </c>
      <c r="H62" s="17">
        <v>8459455</v>
      </c>
      <c r="I62" s="18">
        <f>IF(G62=0,0,(H62/G62)*100)</f>
        <v>53.403441966257084</v>
      </c>
      <c r="J62" s="7"/>
    </row>
    <row r="63" spans="1:10" ht="25.5" x14ac:dyDescent="0.2">
      <c r="A63" s="14">
        <v>2</v>
      </c>
      <c r="B63" s="34"/>
      <c r="C63" s="15" t="s">
        <v>100</v>
      </c>
      <c r="D63" s="16" t="s">
        <v>101</v>
      </c>
      <c r="E63" s="17">
        <v>5443923</v>
      </c>
      <c r="F63" s="17">
        <v>12963542</v>
      </c>
      <c r="G63" s="17">
        <v>11664384</v>
      </c>
      <c r="H63" s="17">
        <v>4910216.1500000004</v>
      </c>
      <c r="I63" s="18">
        <f>IF(G63=0,0,(H63/G63)*100)</f>
        <v>42.095803344608683</v>
      </c>
      <c r="J63" s="7"/>
    </row>
    <row r="64" spans="1:10" x14ac:dyDescent="0.2">
      <c r="A64" s="14">
        <v>2</v>
      </c>
      <c r="B64" s="34"/>
      <c r="C64" s="15" t="s">
        <v>102</v>
      </c>
      <c r="D64" s="16" t="s">
        <v>103</v>
      </c>
      <c r="E64" s="17">
        <v>5024733</v>
      </c>
      <c r="F64" s="17">
        <v>5369948</v>
      </c>
      <c r="G64" s="17">
        <v>4176271</v>
      </c>
      <c r="H64" s="17">
        <v>3549238.85</v>
      </c>
      <c r="I64" s="18">
        <f>IF(G64=0,0,(H64/G64)*100)</f>
        <v>84.985836647094985</v>
      </c>
      <c r="J64" s="7"/>
    </row>
    <row r="65" spans="1:10" ht="38.25" x14ac:dyDescent="0.2">
      <c r="A65" s="14">
        <v>0</v>
      </c>
      <c r="B65" s="34"/>
      <c r="C65" s="15" t="s">
        <v>104</v>
      </c>
      <c r="D65" s="16" t="s">
        <v>105</v>
      </c>
      <c r="E65" s="17">
        <v>5024733</v>
      </c>
      <c r="F65" s="17">
        <v>5369948</v>
      </c>
      <c r="G65" s="17">
        <v>4176271</v>
      </c>
      <c r="H65" s="17">
        <v>3549238.85</v>
      </c>
      <c r="I65" s="18">
        <f>IF(G65=0,0,(H65/G65)*100)</f>
        <v>84.985836647094985</v>
      </c>
      <c r="J65" s="7"/>
    </row>
    <row r="66" spans="1:10" x14ac:dyDescent="0.2">
      <c r="A66" s="14">
        <v>1</v>
      </c>
      <c r="B66" s="34"/>
      <c r="C66" s="15" t="s">
        <v>88</v>
      </c>
      <c r="D66" s="16" t="s">
        <v>89</v>
      </c>
      <c r="E66" s="17">
        <v>21994945</v>
      </c>
      <c r="F66" s="17">
        <v>34727408.019999996</v>
      </c>
      <c r="G66" s="17">
        <v>29003879.02</v>
      </c>
      <c r="H66" s="17">
        <v>17505876.82</v>
      </c>
      <c r="I66" s="18">
        <f>IF(G66=0,0,(H66/G66)*100)</f>
        <v>60.357019169500035</v>
      </c>
      <c r="J66" s="7"/>
    </row>
    <row r="67" spans="1:10" ht="51" x14ac:dyDescent="0.2">
      <c r="A67" s="14">
        <v>2</v>
      </c>
      <c r="B67" s="34"/>
      <c r="C67" s="15" t="s">
        <v>106</v>
      </c>
      <c r="D67" s="16" t="s">
        <v>107</v>
      </c>
      <c r="E67" s="17">
        <v>513770</v>
      </c>
      <c r="F67" s="17">
        <v>513770</v>
      </c>
      <c r="G67" s="17">
        <v>510349</v>
      </c>
      <c r="H67" s="17">
        <v>66093.98</v>
      </c>
      <c r="I67" s="18">
        <f>IF(G67=0,0,(H67/G67)*100)</f>
        <v>12.950741551369749</v>
      </c>
      <c r="J67" s="7"/>
    </row>
    <row r="68" spans="1:10" ht="25.5" x14ac:dyDescent="0.2">
      <c r="A68" s="14">
        <v>0</v>
      </c>
      <c r="B68" s="34"/>
      <c r="C68" s="15" t="s">
        <v>108</v>
      </c>
      <c r="D68" s="16" t="s">
        <v>109</v>
      </c>
      <c r="E68" s="17">
        <v>500000</v>
      </c>
      <c r="F68" s="17">
        <v>500000</v>
      </c>
      <c r="G68" s="17">
        <v>500000</v>
      </c>
      <c r="H68" s="17">
        <v>65340</v>
      </c>
      <c r="I68" s="18">
        <f>IF(G68=0,0,(H68/G68)*100)</f>
        <v>13.068</v>
      </c>
      <c r="J68" s="7"/>
    </row>
    <row r="69" spans="1:10" ht="25.5" x14ac:dyDescent="0.2">
      <c r="A69" s="14">
        <v>0</v>
      </c>
      <c r="B69" s="34"/>
      <c r="C69" s="15" t="s">
        <v>110</v>
      </c>
      <c r="D69" s="16" t="s">
        <v>111</v>
      </c>
      <c r="E69" s="17">
        <v>2000</v>
      </c>
      <c r="F69" s="17">
        <v>2000</v>
      </c>
      <c r="G69" s="17">
        <v>1520</v>
      </c>
      <c r="H69" s="17">
        <v>753.98</v>
      </c>
      <c r="I69" s="18">
        <f>IF(G69=0,0,(H69/G69)*100)</f>
        <v>49.603947368421053</v>
      </c>
      <c r="J69" s="7"/>
    </row>
    <row r="70" spans="1:10" ht="38.25" x14ac:dyDescent="0.2">
      <c r="A70" s="14">
        <v>0</v>
      </c>
      <c r="B70" s="34"/>
      <c r="C70" s="15" t="s">
        <v>112</v>
      </c>
      <c r="D70" s="16" t="s">
        <v>113</v>
      </c>
      <c r="E70" s="17">
        <v>11770</v>
      </c>
      <c r="F70" s="17">
        <v>11770</v>
      </c>
      <c r="G70" s="17">
        <v>8829</v>
      </c>
      <c r="H70" s="17">
        <v>0</v>
      </c>
      <c r="I70" s="18">
        <f>IF(G70=0,0,(H70/G70)*100)</f>
        <v>0</v>
      </c>
      <c r="J70" s="7"/>
    </row>
    <row r="71" spans="1:10" ht="38.25" x14ac:dyDescent="0.2">
      <c r="A71" s="14">
        <v>2</v>
      </c>
      <c r="B71" s="34"/>
      <c r="C71" s="15" t="s">
        <v>114</v>
      </c>
      <c r="D71" s="16" t="s">
        <v>115</v>
      </c>
      <c r="E71" s="17">
        <v>21798</v>
      </c>
      <c r="F71" s="17">
        <v>27174</v>
      </c>
      <c r="G71" s="17">
        <v>19935</v>
      </c>
      <c r="H71" s="17">
        <v>18437.900000000001</v>
      </c>
      <c r="I71" s="18">
        <f>IF(G71=0,0,(H71/G71)*100)</f>
        <v>92.490092801605229</v>
      </c>
      <c r="J71" s="7"/>
    </row>
    <row r="72" spans="1:10" ht="51" x14ac:dyDescent="0.2">
      <c r="A72" s="14">
        <v>2</v>
      </c>
      <c r="B72" s="34"/>
      <c r="C72" s="15" t="s">
        <v>116</v>
      </c>
      <c r="D72" s="16" t="s">
        <v>117</v>
      </c>
      <c r="E72" s="17">
        <v>11354712</v>
      </c>
      <c r="F72" s="17">
        <v>14726414.76</v>
      </c>
      <c r="G72" s="17">
        <v>12189235.76</v>
      </c>
      <c r="H72" s="17">
        <v>9711354.0199999996</v>
      </c>
      <c r="I72" s="18">
        <f>IF(G72=0,0,(H72/G72)*100)</f>
        <v>79.671557849989441</v>
      </c>
      <c r="J72" s="7"/>
    </row>
    <row r="73" spans="1:10" ht="51" x14ac:dyDescent="0.2">
      <c r="A73" s="14">
        <v>0</v>
      </c>
      <c r="B73" s="34"/>
      <c r="C73" s="15" t="s">
        <v>118</v>
      </c>
      <c r="D73" s="16" t="s">
        <v>119</v>
      </c>
      <c r="E73" s="17">
        <v>11354712</v>
      </c>
      <c r="F73" s="17">
        <v>14726414.76</v>
      </c>
      <c r="G73" s="17">
        <v>12189235.76</v>
      </c>
      <c r="H73" s="17">
        <v>9711354.0199999996</v>
      </c>
      <c r="I73" s="18">
        <f>IF(G73=0,0,(H73/G73)*100)</f>
        <v>79.671557849989441</v>
      </c>
      <c r="J73" s="7"/>
    </row>
    <row r="74" spans="1:10" ht="25.5" x14ac:dyDescent="0.2">
      <c r="A74" s="14">
        <v>2</v>
      </c>
      <c r="B74" s="34"/>
      <c r="C74" s="15" t="s">
        <v>120</v>
      </c>
      <c r="D74" s="16" t="s">
        <v>121</v>
      </c>
      <c r="E74" s="17">
        <v>3026669</v>
      </c>
      <c r="F74" s="17">
        <v>3651783.26</v>
      </c>
      <c r="G74" s="17">
        <v>2680442.2599999998</v>
      </c>
      <c r="H74" s="17">
        <v>1937366.5299999998</v>
      </c>
      <c r="I74" s="18">
        <f>IF(G74=0,0,(H74/G74)*100)</f>
        <v>72.277868429070352</v>
      </c>
      <c r="J74" s="7"/>
    </row>
    <row r="75" spans="1:10" x14ac:dyDescent="0.2">
      <c r="A75" s="14">
        <v>0</v>
      </c>
      <c r="B75" s="34"/>
      <c r="C75" s="15" t="s">
        <v>122</v>
      </c>
      <c r="D75" s="16" t="s">
        <v>123</v>
      </c>
      <c r="E75" s="17">
        <v>3026669</v>
      </c>
      <c r="F75" s="17">
        <v>3651783.26</v>
      </c>
      <c r="G75" s="17">
        <v>2680442.2599999998</v>
      </c>
      <c r="H75" s="17">
        <v>1937366.5299999998</v>
      </c>
      <c r="I75" s="18">
        <f>IF(G75=0,0,(H75/G75)*100)</f>
        <v>72.277868429070352</v>
      </c>
      <c r="J75" s="7"/>
    </row>
    <row r="76" spans="1:10" ht="25.5" x14ac:dyDescent="0.2">
      <c r="A76" s="14">
        <v>2</v>
      </c>
      <c r="B76" s="34"/>
      <c r="C76" s="15" t="s">
        <v>124</v>
      </c>
      <c r="D76" s="16" t="s">
        <v>125</v>
      </c>
      <c r="E76" s="17">
        <v>3711857</v>
      </c>
      <c r="F76" s="17">
        <v>3782126.9999999995</v>
      </c>
      <c r="G76" s="17">
        <v>2844309</v>
      </c>
      <c r="H76" s="17">
        <v>1802057.11</v>
      </c>
      <c r="I76" s="18">
        <f>IF(G76=0,0,(H76/G76)*100)</f>
        <v>63.35658713592651</v>
      </c>
      <c r="J76" s="7"/>
    </row>
    <row r="77" spans="1:10" ht="25.5" x14ac:dyDescent="0.2">
      <c r="A77" s="14">
        <v>0</v>
      </c>
      <c r="B77" s="34"/>
      <c r="C77" s="15" t="s">
        <v>126</v>
      </c>
      <c r="D77" s="16" t="s">
        <v>127</v>
      </c>
      <c r="E77" s="17">
        <v>3711857</v>
      </c>
      <c r="F77" s="17">
        <v>3782126.9999999995</v>
      </c>
      <c r="G77" s="17">
        <v>2844309</v>
      </c>
      <c r="H77" s="17">
        <v>1802057.11</v>
      </c>
      <c r="I77" s="18">
        <f>IF(G77=0,0,(H77/G77)*100)</f>
        <v>63.35658713592651</v>
      </c>
      <c r="J77" s="7"/>
    </row>
    <row r="78" spans="1:10" ht="76.5" x14ac:dyDescent="0.2">
      <c r="A78" s="14">
        <v>2</v>
      </c>
      <c r="B78" s="34"/>
      <c r="C78" s="15" t="s">
        <v>128</v>
      </c>
      <c r="D78" s="16" t="s">
        <v>129</v>
      </c>
      <c r="E78" s="17">
        <v>459487</v>
      </c>
      <c r="F78" s="17">
        <v>884487</v>
      </c>
      <c r="G78" s="17">
        <v>769617</v>
      </c>
      <c r="H78" s="17">
        <v>568008.56999999995</v>
      </c>
      <c r="I78" s="18">
        <f>IF(G78=0,0,(H78/G78)*100)</f>
        <v>73.804057082938641</v>
      </c>
      <c r="J78" s="7"/>
    </row>
    <row r="79" spans="1:10" x14ac:dyDescent="0.2">
      <c r="A79" s="14">
        <v>2</v>
      </c>
      <c r="B79" s="34"/>
      <c r="C79" s="15" t="s">
        <v>130</v>
      </c>
      <c r="D79" s="16" t="s">
        <v>131</v>
      </c>
      <c r="E79" s="17">
        <v>66320</v>
      </c>
      <c r="F79" s="17">
        <v>66320</v>
      </c>
      <c r="G79" s="17">
        <v>49742</v>
      </c>
      <c r="H79" s="17">
        <v>41374.339999999997</v>
      </c>
      <c r="I79" s="18">
        <f>IF(G79=0,0,(H79/G79)*100)</f>
        <v>83.177877849704473</v>
      </c>
      <c r="J79" s="7"/>
    </row>
    <row r="80" spans="1:10" ht="38.25" x14ac:dyDescent="0.2">
      <c r="A80" s="14">
        <v>2</v>
      </c>
      <c r="B80" s="34"/>
      <c r="C80" s="15" t="s">
        <v>132</v>
      </c>
      <c r="D80" s="16" t="s">
        <v>133</v>
      </c>
      <c r="E80" s="17">
        <v>1300000</v>
      </c>
      <c r="F80" s="17">
        <v>1300000</v>
      </c>
      <c r="G80" s="17">
        <v>1300000</v>
      </c>
      <c r="H80" s="17">
        <v>992084.37</v>
      </c>
      <c r="I80" s="18">
        <f>IF(G80=0,0,(H80/G80)*100)</f>
        <v>76.314182307692306</v>
      </c>
      <c r="J80" s="7"/>
    </row>
    <row r="81" spans="1:10" x14ac:dyDescent="0.2">
      <c r="A81" s="14">
        <v>2</v>
      </c>
      <c r="B81" s="34"/>
      <c r="C81" s="15" t="s">
        <v>134</v>
      </c>
      <c r="D81" s="16" t="s">
        <v>135</v>
      </c>
      <c r="E81" s="17">
        <v>1540332</v>
      </c>
      <c r="F81" s="17">
        <v>9775332</v>
      </c>
      <c r="G81" s="17">
        <v>8640249</v>
      </c>
      <c r="H81" s="17">
        <v>2369100</v>
      </c>
      <c r="I81" s="18">
        <f>IF(G81=0,0,(H81/G81)*100)</f>
        <v>27.419348678492945</v>
      </c>
      <c r="J81" s="7"/>
    </row>
    <row r="82" spans="1:10" ht="25.5" x14ac:dyDescent="0.2">
      <c r="A82" s="14">
        <v>0</v>
      </c>
      <c r="B82" s="34"/>
      <c r="C82" s="15" t="s">
        <v>136</v>
      </c>
      <c r="D82" s="16" t="s">
        <v>137</v>
      </c>
      <c r="E82" s="17">
        <v>1540332</v>
      </c>
      <c r="F82" s="17">
        <v>9775332</v>
      </c>
      <c r="G82" s="17">
        <v>8640249</v>
      </c>
      <c r="H82" s="17">
        <v>2369100</v>
      </c>
      <c r="I82" s="18">
        <f>IF(G82=0,0,(H82/G82)*100)</f>
        <v>27.419348678492945</v>
      </c>
      <c r="J82" s="7"/>
    </row>
    <row r="83" spans="1:10" ht="25.5" x14ac:dyDescent="0.2">
      <c r="A83" s="14">
        <v>1</v>
      </c>
      <c r="B83" s="34"/>
      <c r="C83" s="15" t="s">
        <v>138</v>
      </c>
      <c r="D83" s="16" t="s">
        <v>139</v>
      </c>
      <c r="E83" s="17">
        <v>1486949</v>
      </c>
      <c r="F83" s="17">
        <v>1486949</v>
      </c>
      <c r="G83" s="17">
        <v>1070487</v>
      </c>
      <c r="H83" s="17">
        <v>609884.07000000007</v>
      </c>
      <c r="I83" s="18">
        <f>IF(G83=0,0,(H83/G83)*100)</f>
        <v>56.972580703922617</v>
      </c>
      <c r="J83" s="7"/>
    </row>
    <row r="84" spans="1:10" x14ac:dyDescent="0.2">
      <c r="A84" s="14">
        <v>1</v>
      </c>
      <c r="B84" s="34"/>
      <c r="C84" s="15" t="s">
        <v>10</v>
      </c>
      <c r="D84" s="16" t="s">
        <v>11</v>
      </c>
      <c r="E84" s="17">
        <v>1436949</v>
      </c>
      <c r="F84" s="17">
        <v>1436949</v>
      </c>
      <c r="G84" s="17">
        <v>1020487</v>
      </c>
      <c r="H84" s="17">
        <v>609884.07000000007</v>
      </c>
      <c r="I84" s="18">
        <f>IF(G84=0,0,(H84/G84)*100)</f>
        <v>59.764021491699559</v>
      </c>
      <c r="J84" s="7"/>
    </row>
    <row r="85" spans="1:10" ht="38.25" x14ac:dyDescent="0.2">
      <c r="A85" s="14">
        <v>2</v>
      </c>
      <c r="B85" s="34"/>
      <c r="C85" s="15" t="s">
        <v>48</v>
      </c>
      <c r="D85" s="16" t="s">
        <v>49</v>
      </c>
      <c r="E85" s="17">
        <v>1436949</v>
      </c>
      <c r="F85" s="17">
        <v>1436949</v>
      </c>
      <c r="G85" s="17">
        <v>1020487</v>
      </c>
      <c r="H85" s="17">
        <v>609884.07000000007</v>
      </c>
      <c r="I85" s="18">
        <f>IF(G85=0,0,(H85/G85)*100)</f>
        <v>59.764021491699559</v>
      </c>
      <c r="J85" s="7"/>
    </row>
    <row r="86" spans="1:10" x14ac:dyDescent="0.2">
      <c r="A86" s="14">
        <v>1</v>
      </c>
      <c r="B86" s="34"/>
      <c r="C86" s="15" t="s">
        <v>140</v>
      </c>
      <c r="D86" s="16" t="s">
        <v>141</v>
      </c>
      <c r="E86" s="17">
        <v>50000</v>
      </c>
      <c r="F86" s="17">
        <v>50000</v>
      </c>
      <c r="G86" s="17">
        <v>50000</v>
      </c>
      <c r="H86" s="17">
        <v>0</v>
      </c>
      <c r="I86" s="18">
        <f>IF(G86=0,0,(H86/G86)*100)</f>
        <v>0</v>
      </c>
      <c r="J86" s="7"/>
    </row>
    <row r="87" spans="1:10" ht="25.5" x14ac:dyDescent="0.2">
      <c r="A87" s="14">
        <v>2</v>
      </c>
      <c r="B87" s="34"/>
      <c r="C87" s="15" t="s">
        <v>142</v>
      </c>
      <c r="D87" s="16" t="s">
        <v>143</v>
      </c>
      <c r="E87" s="17">
        <v>50000</v>
      </c>
      <c r="F87" s="17">
        <v>50000</v>
      </c>
      <c r="G87" s="17">
        <v>50000</v>
      </c>
      <c r="H87" s="17">
        <v>0</v>
      </c>
      <c r="I87" s="18">
        <f>IF(G87=0,0,(H87/G87)*100)</f>
        <v>0</v>
      </c>
      <c r="J87" s="7"/>
    </row>
    <row r="88" spans="1:10" ht="63.75" x14ac:dyDescent="0.2">
      <c r="A88" s="14">
        <v>0</v>
      </c>
      <c r="B88" s="34"/>
      <c r="C88" s="15" t="s">
        <v>144</v>
      </c>
      <c r="D88" s="16" t="s">
        <v>145</v>
      </c>
      <c r="E88" s="17">
        <v>50000</v>
      </c>
      <c r="F88" s="17">
        <v>50000</v>
      </c>
      <c r="G88" s="17">
        <v>50000</v>
      </c>
      <c r="H88" s="17">
        <v>0</v>
      </c>
      <c r="I88" s="18">
        <f>IF(G88=0,0,(H88/G88)*100)</f>
        <v>0</v>
      </c>
      <c r="J88" s="7"/>
    </row>
    <row r="89" spans="1:10" ht="25.5" x14ac:dyDescent="0.2">
      <c r="A89" s="14">
        <v>3</v>
      </c>
      <c r="B89" s="34"/>
      <c r="C89" s="15" t="s">
        <v>146</v>
      </c>
      <c r="D89" s="16" t="s">
        <v>147</v>
      </c>
      <c r="E89" s="17">
        <v>21084997</v>
      </c>
      <c r="F89" s="17">
        <v>23970218.350000001</v>
      </c>
      <c r="G89" s="17">
        <v>19586377.350000001</v>
      </c>
      <c r="H89" s="17">
        <v>12345908.849999998</v>
      </c>
      <c r="I89" s="18">
        <f>IF(G89=0,0,(H89/G89)*100)</f>
        <v>63.033140990720248</v>
      </c>
      <c r="J89" s="7"/>
    </row>
    <row r="90" spans="1:10" x14ac:dyDescent="0.2">
      <c r="A90" s="14">
        <v>1</v>
      </c>
      <c r="B90" s="34"/>
      <c r="C90" s="15" t="s">
        <v>10</v>
      </c>
      <c r="D90" s="16" t="s">
        <v>11</v>
      </c>
      <c r="E90" s="17">
        <v>1433374</v>
      </c>
      <c r="F90" s="17">
        <v>1438374</v>
      </c>
      <c r="G90" s="17">
        <v>1029345</v>
      </c>
      <c r="H90" s="17">
        <v>922848.01</v>
      </c>
      <c r="I90" s="18">
        <f>IF(G90=0,0,(H90/G90)*100)</f>
        <v>89.653907096260241</v>
      </c>
      <c r="J90" s="7"/>
    </row>
    <row r="91" spans="1:10" ht="38.25" x14ac:dyDescent="0.2">
      <c r="A91" s="14">
        <v>2</v>
      </c>
      <c r="B91" s="34"/>
      <c r="C91" s="15" t="s">
        <v>48</v>
      </c>
      <c r="D91" s="16" t="s">
        <v>49</v>
      </c>
      <c r="E91" s="17">
        <v>1433374</v>
      </c>
      <c r="F91" s="17">
        <v>1438374</v>
      </c>
      <c r="G91" s="17">
        <v>1029345</v>
      </c>
      <c r="H91" s="17">
        <v>922848.01</v>
      </c>
      <c r="I91" s="18">
        <f>IF(G91=0,0,(H91/G91)*100)</f>
        <v>89.653907096260241</v>
      </c>
      <c r="J91" s="7"/>
    </row>
    <row r="92" spans="1:10" x14ac:dyDescent="0.2">
      <c r="A92" s="14">
        <v>1</v>
      </c>
      <c r="B92" s="34"/>
      <c r="C92" s="15" t="s">
        <v>50</v>
      </c>
      <c r="D92" s="16" t="s">
        <v>51</v>
      </c>
      <c r="E92" s="17">
        <v>3689353</v>
      </c>
      <c r="F92" s="17">
        <v>4867823.8499999996</v>
      </c>
      <c r="G92" s="17">
        <v>3893041.85</v>
      </c>
      <c r="H92" s="17">
        <v>2687226.65</v>
      </c>
      <c r="I92" s="18">
        <f>IF(G92=0,0,(H92/G92)*100)</f>
        <v>69.02640026846872</v>
      </c>
      <c r="J92" s="7"/>
    </row>
    <row r="93" spans="1:10" ht="25.5" x14ac:dyDescent="0.2">
      <c r="A93" s="14">
        <v>2</v>
      </c>
      <c r="B93" s="34"/>
      <c r="C93" s="15" t="s">
        <v>148</v>
      </c>
      <c r="D93" s="16" t="s">
        <v>149</v>
      </c>
      <c r="E93" s="17">
        <v>3689353</v>
      </c>
      <c r="F93" s="17">
        <v>4867823.8499999996</v>
      </c>
      <c r="G93" s="17">
        <v>3893041.85</v>
      </c>
      <c r="H93" s="17">
        <v>2687226.65</v>
      </c>
      <c r="I93" s="18">
        <f>IF(G93=0,0,(H93/G93)*100)</f>
        <v>69.02640026846872</v>
      </c>
      <c r="J93" s="7"/>
    </row>
    <row r="94" spans="1:10" x14ac:dyDescent="0.2">
      <c r="A94" s="14">
        <v>1</v>
      </c>
      <c r="B94" s="34"/>
      <c r="C94" s="15" t="s">
        <v>150</v>
      </c>
      <c r="D94" s="16" t="s">
        <v>151</v>
      </c>
      <c r="E94" s="17">
        <v>15962270</v>
      </c>
      <c r="F94" s="17">
        <v>17579392</v>
      </c>
      <c r="G94" s="17">
        <v>14597677</v>
      </c>
      <c r="H94" s="17">
        <v>8683862.589999998</v>
      </c>
      <c r="I94" s="18">
        <f>IF(G94=0,0,(H94/G94)*100)</f>
        <v>59.487975997824847</v>
      </c>
      <c r="J94" s="7"/>
    </row>
    <row r="95" spans="1:10" x14ac:dyDescent="0.2">
      <c r="A95" s="14">
        <v>2</v>
      </c>
      <c r="B95" s="34"/>
      <c r="C95" s="15" t="s">
        <v>152</v>
      </c>
      <c r="D95" s="16" t="s">
        <v>153</v>
      </c>
      <c r="E95" s="17">
        <v>3412171</v>
      </c>
      <c r="F95" s="17">
        <v>3583806</v>
      </c>
      <c r="G95" s="17">
        <v>2800753</v>
      </c>
      <c r="H95" s="17">
        <v>2317926.8199999998</v>
      </c>
      <c r="I95" s="18">
        <f>IF(G95=0,0,(H95/G95)*100)</f>
        <v>82.76084395874966</v>
      </c>
      <c r="J95" s="7"/>
    </row>
    <row r="96" spans="1:10" x14ac:dyDescent="0.2">
      <c r="A96" s="14">
        <v>2</v>
      </c>
      <c r="B96" s="34"/>
      <c r="C96" s="15" t="s">
        <v>154</v>
      </c>
      <c r="D96" s="16" t="s">
        <v>155</v>
      </c>
      <c r="E96" s="17">
        <v>1155398</v>
      </c>
      <c r="F96" s="17">
        <v>1492231</v>
      </c>
      <c r="G96" s="17">
        <v>1215095</v>
      </c>
      <c r="H96" s="17">
        <v>967174.99</v>
      </c>
      <c r="I96" s="18">
        <f>IF(G96=0,0,(H96/G96)*100)</f>
        <v>79.596656228525347</v>
      </c>
      <c r="J96" s="7"/>
    </row>
    <row r="97" spans="1:10" ht="38.25" x14ac:dyDescent="0.2">
      <c r="A97" s="14">
        <v>2</v>
      </c>
      <c r="B97" s="34"/>
      <c r="C97" s="15" t="s">
        <v>156</v>
      </c>
      <c r="D97" s="16" t="s">
        <v>157</v>
      </c>
      <c r="E97" s="17">
        <v>9978905</v>
      </c>
      <c r="F97" s="17">
        <v>10998959</v>
      </c>
      <c r="G97" s="17">
        <v>9309319</v>
      </c>
      <c r="H97" s="17">
        <v>4831063.7799999993</v>
      </c>
      <c r="I97" s="18">
        <f>IF(G97=0,0,(H97/G97)*100)</f>
        <v>51.894921422286636</v>
      </c>
      <c r="J97" s="7"/>
    </row>
    <row r="98" spans="1:10" ht="25.5" x14ac:dyDescent="0.2">
      <c r="A98" s="14">
        <v>2</v>
      </c>
      <c r="B98" s="34"/>
      <c r="C98" s="15" t="s">
        <v>158</v>
      </c>
      <c r="D98" s="16" t="s">
        <v>159</v>
      </c>
      <c r="E98" s="17">
        <v>1415796</v>
      </c>
      <c r="F98" s="17">
        <v>1504396</v>
      </c>
      <c r="G98" s="17">
        <v>1272510</v>
      </c>
      <c r="H98" s="17">
        <v>567697</v>
      </c>
      <c r="I98" s="18">
        <f>IF(G98=0,0,(H98/G98)*100)</f>
        <v>44.612380256343762</v>
      </c>
      <c r="J98" s="7"/>
    </row>
    <row r="99" spans="1:10" ht="25.5" x14ac:dyDescent="0.2">
      <c r="A99" s="14">
        <v>0</v>
      </c>
      <c r="B99" s="34"/>
      <c r="C99" s="15" t="s">
        <v>160</v>
      </c>
      <c r="D99" s="16" t="s">
        <v>161</v>
      </c>
      <c r="E99" s="17">
        <v>915796</v>
      </c>
      <c r="F99" s="17">
        <v>1019796</v>
      </c>
      <c r="G99" s="17">
        <v>787910</v>
      </c>
      <c r="H99" s="17">
        <v>443963</v>
      </c>
      <c r="I99" s="18">
        <f>IF(G99=0,0,(H99/G99)*100)</f>
        <v>56.34691779517965</v>
      </c>
      <c r="J99" s="7"/>
    </row>
    <row r="100" spans="1:10" x14ac:dyDescent="0.2">
      <c r="A100" s="14">
        <v>0</v>
      </c>
      <c r="B100" s="34"/>
      <c r="C100" s="15" t="s">
        <v>162</v>
      </c>
      <c r="D100" s="16" t="s">
        <v>163</v>
      </c>
      <c r="E100" s="17">
        <v>500000</v>
      </c>
      <c r="F100" s="17">
        <v>484600</v>
      </c>
      <c r="G100" s="17">
        <v>484600</v>
      </c>
      <c r="H100" s="17">
        <v>123734</v>
      </c>
      <c r="I100" s="18">
        <f>IF(G100=0,0,(H100/G100)*100)</f>
        <v>25.53322327692943</v>
      </c>
      <c r="J100" s="7"/>
    </row>
    <row r="101" spans="1:10" x14ac:dyDescent="0.2">
      <c r="A101" s="14">
        <v>1</v>
      </c>
      <c r="B101" s="34"/>
      <c r="C101" s="15" t="s">
        <v>14</v>
      </c>
      <c r="D101" s="16" t="s">
        <v>15</v>
      </c>
      <c r="E101" s="17">
        <v>0</v>
      </c>
      <c r="F101" s="17">
        <v>84628.5</v>
      </c>
      <c r="G101" s="17">
        <v>66313.5</v>
      </c>
      <c r="H101" s="17">
        <v>51971.6</v>
      </c>
      <c r="I101" s="18">
        <f>IF(G101=0,0,(H101/G101)*100)</f>
        <v>78.372578735853182</v>
      </c>
      <c r="J101" s="7"/>
    </row>
    <row r="102" spans="1:10" x14ac:dyDescent="0.2">
      <c r="A102" s="14">
        <v>2</v>
      </c>
      <c r="B102" s="34"/>
      <c r="C102" s="15" t="s">
        <v>164</v>
      </c>
      <c r="D102" s="16" t="s">
        <v>165</v>
      </c>
      <c r="E102" s="17">
        <v>0</v>
      </c>
      <c r="F102" s="17">
        <v>84628.5</v>
      </c>
      <c r="G102" s="17">
        <v>66313.5</v>
      </c>
      <c r="H102" s="17">
        <v>51971.6</v>
      </c>
      <c r="I102" s="18">
        <f>IF(G102=0,0,(H102/G102)*100)</f>
        <v>78.372578735853182</v>
      </c>
      <c r="J102" s="7"/>
    </row>
    <row r="103" spans="1:10" ht="25.5" x14ac:dyDescent="0.2">
      <c r="A103" s="14">
        <v>0</v>
      </c>
      <c r="B103" s="34"/>
      <c r="C103" s="15" t="s">
        <v>166</v>
      </c>
      <c r="D103" s="16" t="s">
        <v>167</v>
      </c>
      <c r="E103" s="17">
        <v>0</v>
      </c>
      <c r="F103" s="17">
        <v>84628.5</v>
      </c>
      <c r="G103" s="17">
        <v>66313.5</v>
      </c>
      <c r="H103" s="17">
        <v>51971.6</v>
      </c>
      <c r="I103" s="18">
        <f>IF(G103=0,0,(H103/G103)*100)</f>
        <v>78.372578735853182</v>
      </c>
      <c r="J103" s="7"/>
    </row>
    <row r="104" spans="1:10" ht="38.25" x14ac:dyDescent="0.2">
      <c r="A104" s="14">
        <v>3</v>
      </c>
      <c r="B104" s="34"/>
      <c r="C104" s="15" t="s">
        <v>168</v>
      </c>
      <c r="D104" s="16" t="s">
        <v>169</v>
      </c>
      <c r="E104" s="17">
        <v>14449931</v>
      </c>
      <c r="F104" s="17">
        <v>20482356.140000001</v>
      </c>
      <c r="G104" s="17">
        <v>18686260.140000001</v>
      </c>
      <c r="H104" s="17">
        <v>10380607.77</v>
      </c>
      <c r="I104" s="18">
        <f>IF(G104=0,0,(H104/G104)*100)</f>
        <v>55.552088498324835</v>
      </c>
      <c r="J104" s="7"/>
    </row>
    <row r="105" spans="1:10" x14ac:dyDescent="0.2">
      <c r="A105" s="14">
        <v>1</v>
      </c>
      <c r="B105" s="34"/>
      <c r="C105" s="15" t="s">
        <v>10</v>
      </c>
      <c r="D105" s="16" t="s">
        <v>11</v>
      </c>
      <c r="E105" s="17">
        <v>2644056</v>
      </c>
      <c r="F105" s="17">
        <v>2657056</v>
      </c>
      <c r="G105" s="17">
        <v>1900240</v>
      </c>
      <c r="H105" s="17">
        <v>1522462.9800000002</v>
      </c>
      <c r="I105" s="18">
        <f>IF(G105=0,0,(H105/G105)*100)</f>
        <v>80.119510167136795</v>
      </c>
      <c r="J105" s="7"/>
    </row>
    <row r="106" spans="1:10" ht="38.25" x14ac:dyDescent="0.2">
      <c r="A106" s="14">
        <v>2</v>
      </c>
      <c r="B106" s="34"/>
      <c r="C106" s="15" t="s">
        <v>48</v>
      </c>
      <c r="D106" s="16" t="s">
        <v>49</v>
      </c>
      <c r="E106" s="17">
        <v>2644056</v>
      </c>
      <c r="F106" s="17">
        <v>2657056</v>
      </c>
      <c r="G106" s="17">
        <v>1900240</v>
      </c>
      <c r="H106" s="17">
        <v>1522462.9800000002</v>
      </c>
      <c r="I106" s="18">
        <f>IF(G106=0,0,(H106/G106)*100)</f>
        <v>80.119510167136795</v>
      </c>
      <c r="J106" s="7"/>
    </row>
    <row r="107" spans="1:10" x14ac:dyDescent="0.2">
      <c r="A107" s="14">
        <v>1</v>
      </c>
      <c r="B107" s="34"/>
      <c r="C107" s="15" t="s">
        <v>88</v>
      </c>
      <c r="D107" s="16" t="s">
        <v>89</v>
      </c>
      <c r="E107" s="17">
        <v>194925</v>
      </c>
      <c r="F107" s="17">
        <v>494625</v>
      </c>
      <c r="G107" s="17">
        <v>494625</v>
      </c>
      <c r="H107" s="17">
        <v>363028.8</v>
      </c>
      <c r="I107" s="18">
        <f>IF(G107=0,0,(H107/G107)*100)</f>
        <v>73.39475360121304</v>
      </c>
      <c r="J107" s="7"/>
    </row>
    <row r="108" spans="1:10" x14ac:dyDescent="0.2">
      <c r="A108" s="14">
        <v>2</v>
      </c>
      <c r="B108" s="34"/>
      <c r="C108" s="15" t="s">
        <v>134</v>
      </c>
      <c r="D108" s="16" t="s">
        <v>135</v>
      </c>
      <c r="E108" s="17">
        <v>194925</v>
      </c>
      <c r="F108" s="17">
        <v>494625</v>
      </c>
      <c r="G108" s="17">
        <v>494625</v>
      </c>
      <c r="H108" s="17">
        <v>363028.8</v>
      </c>
      <c r="I108" s="18">
        <f>IF(G108=0,0,(H108/G108)*100)</f>
        <v>73.39475360121304</v>
      </c>
      <c r="J108" s="7"/>
    </row>
    <row r="109" spans="1:10" ht="25.5" x14ac:dyDescent="0.2">
      <c r="A109" s="14">
        <v>0</v>
      </c>
      <c r="B109" s="34"/>
      <c r="C109" s="15" t="s">
        <v>136</v>
      </c>
      <c r="D109" s="16" t="s">
        <v>137</v>
      </c>
      <c r="E109" s="17">
        <v>194925</v>
      </c>
      <c r="F109" s="17">
        <v>494625</v>
      </c>
      <c r="G109" s="17">
        <v>494625</v>
      </c>
      <c r="H109" s="17">
        <v>363028.8</v>
      </c>
      <c r="I109" s="18">
        <f>IF(G109=0,0,(H109/G109)*100)</f>
        <v>73.39475360121304</v>
      </c>
      <c r="J109" s="7"/>
    </row>
    <row r="110" spans="1:10" x14ac:dyDescent="0.2">
      <c r="A110" s="14">
        <v>1</v>
      </c>
      <c r="B110" s="34"/>
      <c r="C110" s="15" t="s">
        <v>140</v>
      </c>
      <c r="D110" s="16" t="s">
        <v>141</v>
      </c>
      <c r="E110" s="17">
        <v>5255950</v>
      </c>
      <c r="F110" s="17">
        <v>6975675.1400000006</v>
      </c>
      <c r="G110" s="17">
        <v>5936395.1400000006</v>
      </c>
      <c r="H110" s="17">
        <v>3612269.6700000004</v>
      </c>
      <c r="I110" s="18">
        <f>IF(G110=0,0,(H110/G110)*100)</f>
        <v>60.849549007615423</v>
      </c>
      <c r="J110" s="7"/>
    </row>
    <row r="111" spans="1:10" x14ac:dyDescent="0.2">
      <c r="A111" s="14">
        <v>2</v>
      </c>
      <c r="B111" s="34"/>
      <c r="C111" s="15" t="s">
        <v>170</v>
      </c>
      <c r="D111" s="16" t="s">
        <v>171</v>
      </c>
      <c r="E111" s="17">
        <v>4988800</v>
      </c>
      <c r="F111" s="17">
        <v>6204600</v>
      </c>
      <c r="G111" s="17">
        <v>5207353</v>
      </c>
      <c r="H111" s="17">
        <v>3342486.5700000003</v>
      </c>
      <c r="I111" s="18">
        <f>IF(G111=0,0,(H111/G111)*100)</f>
        <v>64.187823832953143</v>
      </c>
      <c r="J111" s="7"/>
    </row>
    <row r="112" spans="1:10" ht="25.5" x14ac:dyDescent="0.2">
      <c r="A112" s="14">
        <v>2</v>
      </c>
      <c r="B112" s="34"/>
      <c r="C112" s="15" t="s">
        <v>172</v>
      </c>
      <c r="D112" s="16" t="s">
        <v>173</v>
      </c>
      <c r="E112" s="17">
        <v>267150</v>
      </c>
      <c r="F112" s="17">
        <v>771075.14</v>
      </c>
      <c r="G112" s="17">
        <v>729042.14</v>
      </c>
      <c r="H112" s="17">
        <v>269783.09999999998</v>
      </c>
      <c r="I112" s="18">
        <f>IF(G112=0,0,(H112/G112)*100)</f>
        <v>37.00514486035059</v>
      </c>
      <c r="J112" s="7"/>
    </row>
    <row r="113" spans="1:10" x14ac:dyDescent="0.2">
      <c r="A113" s="14">
        <v>1</v>
      </c>
      <c r="B113" s="34"/>
      <c r="C113" s="15" t="s">
        <v>22</v>
      </c>
      <c r="D113" s="16" t="s">
        <v>23</v>
      </c>
      <c r="E113" s="17">
        <v>5600000</v>
      </c>
      <c r="F113" s="17">
        <v>9600000</v>
      </c>
      <c r="G113" s="17">
        <v>9600000</v>
      </c>
      <c r="H113" s="17">
        <v>4882846.32</v>
      </c>
      <c r="I113" s="18">
        <f>IF(G113=0,0,(H113/G113)*100)</f>
        <v>50.862982500000001</v>
      </c>
      <c r="J113" s="7"/>
    </row>
    <row r="114" spans="1:10" ht="25.5" x14ac:dyDescent="0.2">
      <c r="A114" s="14">
        <v>2</v>
      </c>
      <c r="B114" s="34"/>
      <c r="C114" s="15" t="s">
        <v>174</v>
      </c>
      <c r="D114" s="16" t="s">
        <v>175</v>
      </c>
      <c r="E114" s="17">
        <v>5600000</v>
      </c>
      <c r="F114" s="17">
        <v>9600000</v>
      </c>
      <c r="G114" s="17">
        <v>9600000</v>
      </c>
      <c r="H114" s="17">
        <v>4882846.32</v>
      </c>
      <c r="I114" s="18">
        <f>IF(G114=0,0,(H114/G114)*100)</f>
        <v>50.862982500000001</v>
      </c>
      <c r="J114" s="7"/>
    </row>
    <row r="115" spans="1:10" ht="25.5" x14ac:dyDescent="0.2">
      <c r="A115" s="14">
        <v>3</v>
      </c>
      <c r="B115" s="34"/>
      <c r="C115" s="15" t="s">
        <v>176</v>
      </c>
      <c r="D115" s="16" t="s">
        <v>177</v>
      </c>
      <c r="E115" s="17">
        <v>5600000</v>
      </c>
      <c r="F115" s="17">
        <v>9600000</v>
      </c>
      <c r="G115" s="17">
        <v>9600000</v>
      </c>
      <c r="H115" s="17">
        <v>4882846.32</v>
      </c>
      <c r="I115" s="18">
        <f>IF(G115=0,0,(H115/G115)*100)</f>
        <v>50.862982500000001</v>
      </c>
      <c r="J115" s="7"/>
    </row>
    <row r="116" spans="1:10" ht="38.25" x14ac:dyDescent="0.2">
      <c r="A116" s="14">
        <v>0</v>
      </c>
      <c r="B116" s="34"/>
      <c r="C116" s="15" t="s">
        <v>178</v>
      </c>
      <c r="D116" s="16" t="s">
        <v>179</v>
      </c>
      <c r="E116" s="17">
        <v>5600000</v>
      </c>
      <c r="F116" s="17">
        <v>9600000</v>
      </c>
      <c r="G116" s="17">
        <v>9600000</v>
      </c>
      <c r="H116" s="17">
        <v>4882846.32</v>
      </c>
      <c r="I116" s="18">
        <f>IF(G116=0,0,(H116/G116)*100)</f>
        <v>50.862982500000001</v>
      </c>
      <c r="J116" s="7"/>
    </row>
    <row r="117" spans="1:10" x14ac:dyDescent="0.2">
      <c r="A117" s="14">
        <v>1</v>
      </c>
      <c r="B117" s="34"/>
      <c r="C117" s="15" t="s">
        <v>32</v>
      </c>
      <c r="D117" s="16" t="s">
        <v>33</v>
      </c>
      <c r="E117" s="17">
        <v>755000</v>
      </c>
      <c r="F117" s="17">
        <v>755000</v>
      </c>
      <c r="G117" s="17">
        <v>755000</v>
      </c>
      <c r="H117" s="17">
        <v>0</v>
      </c>
      <c r="I117" s="18">
        <f>IF(G117=0,0,(H117/G117)*100)</f>
        <v>0</v>
      </c>
      <c r="J117" s="7"/>
    </row>
    <row r="118" spans="1:10" x14ac:dyDescent="0.2">
      <c r="A118" s="14">
        <v>2</v>
      </c>
      <c r="B118" s="34"/>
      <c r="C118" s="15" t="s">
        <v>180</v>
      </c>
      <c r="D118" s="16" t="s">
        <v>181</v>
      </c>
      <c r="E118" s="17">
        <v>755000</v>
      </c>
      <c r="F118" s="17">
        <v>755000</v>
      </c>
      <c r="G118" s="17">
        <v>755000</v>
      </c>
      <c r="H118" s="17">
        <v>0</v>
      </c>
      <c r="I118" s="18">
        <f>IF(G118=0,0,(H118/G118)*100)</f>
        <v>0</v>
      </c>
      <c r="J118" s="7"/>
    </row>
    <row r="119" spans="1:10" ht="25.5" x14ac:dyDescent="0.2">
      <c r="A119" s="14">
        <v>3</v>
      </c>
      <c r="B119" s="34"/>
      <c r="C119" s="15" t="s">
        <v>182</v>
      </c>
      <c r="D119" s="16" t="s">
        <v>183</v>
      </c>
      <c r="E119" s="17">
        <v>755000</v>
      </c>
      <c r="F119" s="17">
        <v>755000</v>
      </c>
      <c r="G119" s="17">
        <v>755000</v>
      </c>
      <c r="H119" s="17">
        <v>0</v>
      </c>
      <c r="I119" s="18">
        <f>IF(G119=0,0,(H119/G119)*100)</f>
        <v>0</v>
      </c>
      <c r="J119" s="7"/>
    </row>
    <row r="120" spans="1:10" x14ac:dyDescent="0.2">
      <c r="A120" s="14">
        <v>0</v>
      </c>
      <c r="B120" s="34"/>
      <c r="C120" s="15" t="s">
        <v>184</v>
      </c>
      <c r="D120" s="16" t="s">
        <v>185</v>
      </c>
      <c r="E120" s="17">
        <v>755000</v>
      </c>
      <c r="F120" s="17">
        <v>755000</v>
      </c>
      <c r="G120" s="17">
        <v>755000</v>
      </c>
      <c r="H120" s="17">
        <v>0</v>
      </c>
      <c r="I120" s="18">
        <f>IF(G120=0,0,(H120/G120)*100)</f>
        <v>0</v>
      </c>
      <c r="J120" s="7"/>
    </row>
    <row r="121" spans="1:10" ht="25.5" x14ac:dyDescent="0.2">
      <c r="A121" s="14">
        <v>3</v>
      </c>
      <c r="B121" s="34"/>
      <c r="C121" s="15" t="s">
        <v>186</v>
      </c>
      <c r="D121" s="16" t="s">
        <v>187</v>
      </c>
      <c r="E121" s="17">
        <v>4324183</v>
      </c>
      <c r="F121" s="17">
        <v>5139183</v>
      </c>
      <c r="G121" s="17">
        <v>3972650</v>
      </c>
      <c r="H121" s="17">
        <v>3464091.2299999995</v>
      </c>
      <c r="I121" s="18">
        <f>IF(G121=0,0,(H121/G121)*100)</f>
        <v>87.19850049714924</v>
      </c>
      <c r="J121" s="7"/>
    </row>
    <row r="122" spans="1:10" x14ac:dyDescent="0.2">
      <c r="A122" s="14">
        <v>1</v>
      </c>
      <c r="B122" s="34"/>
      <c r="C122" s="15" t="s">
        <v>10</v>
      </c>
      <c r="D122" s="16" t="s">
        <v>11</v>
      </c>
      <c r="E122" s="17">
        <v>4055983</v>
      </c>
      <c r="F122" s="17">
        <v>4055983</v>
      </c>
      <c r="G122" s="17">
        <v>2889450</v>
      </c>
      <c r="H122" s="17">
        <v>2580891.2299999995</v>
      </c>
      <c r="I122" s="18">
        <f>IF(G122=0,0,(H122/G122)*100)</f>
        <v>89.321193652771271</v>
      </c>
      <c r="J122" s="7"/>
    </row>
    <row r="123" spans="1:10" ht="38.25" x14ac:dyDescent="0.2">
      <c r="A123" s="14">
        <v>2</v>
      </c>
      <c r="B123" s="34"/>
      <c r="C123" s="15" t="s">
        <v>48</v>
      </c>
      <c r="D123" s="16" t="s">
        <v>49</v>
      </c>
      <c r="E123" s="17">
        <v>4055983</v>
      </c>
      <c r="F123" s="17">
        <v>4055983</v>
      </c>
      <c r="G123" s="17">
        <v>2889450</v>
      </c>
      <c r="H123" s="17">
        <v>2580891.2299999995</v>
      </c>
      <c r="I123" s="18">
        <f>IF(G123=0,0,(H123/G123)*100)</f>
        <v>89.321193652771271</v>
      </c>
      <c r="J123" s="7"/>
    </row>
    <row r="124" spans="1:10" x14ac:dyDescent="0.2">
      <c r="A124" s="14">
        <v>1</v>
      </c>
      <c r="B124" s="34"/>
      <c r="C124" s="15" t="s">
        <v>32</v>
      </c>
      <c r="D124" s="16" t="s">
        <v>33</v>
      </c>
      <c r="E124" s="17">
        <v>200000</v>
      </c>
      <c r="F124" s="17">
        <v>200000</v>
      </c>
      <c r="G124" s="17">
        <v>200000</v>
      </c>
      <c r="H124" s="17">
        <v>0</v>
      </c>
      <c r="I124" s="18">
        <f>IF(G124=0,0,(H124/G124)*100)</f>
        <v>0</v>
      </c>
      <c r="J124" s="7"/>
    </row>
    <row r="125" spans="1:10" x14ac:dyDescent="0.2">
      <c r="A125" s="14">
        <v>2</v>
      </c>
      <c r="B125" s="34"/>
      <c r="C125" s="15" t="s">
        <v>188</v>
      </c>
      <c r="D125" s="16" t="s">
        <v>189</v>
      </c>
      <c r="E125" s="17">
        <v>200000</v>
      </c>
      <c r="F125" s="17">
        <v>200000</v>
      </c>
      <c r="G125" s="17">
        <v>200000</v>
      </c>
      <c r="H125" s="17">
        <v>0</v>
      </c>
      <c r="I125" s="18">
        <f>IF(G125=0,0,(H125/G125)*100)</f>
        <v>0</v>
      </c>
      <c r="J125" s="7"/>
    </row>
    <row r="126" spans="1:10" x14ac:dyDescent="0.2">
      <c r="A126" s="14">
        <v>3</v>
      </c>
      <c r="B126" s="34"/>
      <c r="C126" s="15" t="s">
        <v>190</v>
      </c>
      <c r="D126" s="16" t="s">
        <v>191</v>
      </c>
      <c r="E126" s="17">
        <v>200000</v>
      </c>
      <c r="F126" s="17">
        <v>200000</v>
      </c>
      <c r="G126" s="17">
        <v>200000</v>
      </c>
      <c r="H126" s="17">
        <v>0</v>
      </c>
      <c r="I126" s="18">
        <f>IF(G126=0,0,(H126/G126)*100)</f>
        <v>0</v>
      </c>
      <c r="J126" s="7"/>
    </row>
    <row r="127" spans="1:10" x14ac:dyDescent="0.2">
      <c r="A127" s="14">
        <v>1</v>
      </c>
      <c r="B127" s="34"/>
      <c r="C127" s="15" t="s">
        <v>38</v>
      </c>
      <c r="D127" s="16" t="s">
        <v>39</v>
      </c>
      <c r="E127" s="17">
        <v>68200</v>
      </c>
      <c r="F127" s="17">
        <v>883200</v>
      </c>
      <c r="G127" s="17">
        <v>883200</v>
      </c>
      <c r="H127" s="17">
        <v>883200</v>
      </c>
      <c r="I127" s="18">
        <f>IF(G127=0,0,(H127/G127)*100)</f>
        <v>100</v>
      </c>
      <c r="J127" s="7"/>
    </row>
    <row r="128" spans="1:10" ht="38.25" x14ac:dyDescent="0.2">
      <c r="A128" s="14">
        <v>2</v>
      </c>
      <c r="B128" s="34"/>
      <c r="C128" s="15" t="s">
        <v>40</v>
      </c>
      <c r="D128" s="16" t="s">
        <v>41</v>
      </c>
      <c r="E128" s="17">
        <v>68200</v>
      </c>
      <c r="F128" s="17">
        <v>768200</v>
      </c>
      <c r="G128" s="17">
        <v>768200</v>
      </c>
      <c r="H128" s="17">
        <v>768200</v>
      </c>
      <c r="I128" s="18">
        <f>IF(G128=0,0,(H128/G128)*100)</f>
        <v>100</v>
      </c>
      <c r="J128" s="7"/>
    </row>
    <row r="129" spans="1:10" x14ac:dyDescent="0.2">
      <c r="A129" s="14">
        <v>3</v>
      </c>
      <c r="B129" s="34"/>
      <c r="C129" s="15" t="s">
        <v>42</v>
      </c>
      <c r="D129" s="16" t="s">
        <v>43</v>
      </c>
      <c r="E129" s="17">
        <v>68200</v>
      </c>
      <c r="F129" s="17">
        <v>768200</v>
      </c>
      <c r="G129" s="17">
        <v>768200</v>
      </c>
      <c r="H129" s="17">
        <v>768200</v>
      </c>
      <c r="I129" s="18">
        <f>IF(G129=0,0,(H129/G129)*100)</f>
        <v>100</v>
      </c>
      <c r="J129" s="7"/>
    </row>
    <row r="130" spans="1:10" ht="38.25" x14ac:dyDescent="0.2">
      <c r="A130" s="14">
        <v>2</v>
      </c>
      <c r="B130" s="34"/>
      <c r="C130" s="15" t="s">
        <v>44</v>
      </c>
      <c r="D130" s="16" t="s">
        <v>45</v>
      </c>
      <c r="E130" s="17">
        <v>0</v>
      </c>
      <c r="F130" s="17">
        <v>115000</v>
      </c>
      <c r="G130" s="17">
        <v>115000</v>
      </c>
      <c r="H130" s="17">
        <v>115000</v>
      </c>
      <c r="I130" s="18">
        <f>IF(G130=0,0,(H130/G130)*100)</f>
        <v>100</v>
      </c>
      <c r="J130" s="7"/>
    </row>
    <row r="131" spans="1:10" x14ac:dyDescent="0.2">
      <c r="A131" s="14">
        <v>1</v>
      </c>
      <c r="B131" s="34"/>
      <c r="C131" s="15" t="s">
        <v>192</v>
      </c>
      <c r="D131" s="16" t="s">
        <v>193</v>
      </c>
      <c r="E131" s="17">
        <v>286163588</v>
      </c>
      <c r="F131" s="17">
        <v>335250784.27999997</v>
      </c>
      <c r="G131" s="17">
        <v>265112953.28</v>
      </c>
      <c r="H131" s="17">
        <v>195386934.34000009</v>
      </c>
      <c r="I131" s="18">
        <f>IF(G131=0,0,(H131/G131)*100)</f>
        <v>73.699505030839248</v>
      </c>
      <c r="J131" s="7"/>
    </row>
    <row r="133" spans="1:10" x14ac:dyDescent="0.2">
      <c r="C133" s="11"/>
      <c r="D133" s="9"/>
      <c r="E133" s="7"/>
      <c r="F133" s="7"/>
      <c r="G133" s="7"/>
      <c r="H133" s="7"/>
      <c r="I133" s="7"/>
    </row>
    <row r="134" spans="1:10" x14ac:dyDescent="0.2">
      <c r="D134" s="8" t="s">
        <v>224</v>
      </c>
    </row>
    <row r="135" spans="1:10" x14ac:dyDescent="0.2">
      <c r="D135" s="8" t="s">
        <v>225</v>
      </c>
      <c r="G135" s="1" t="s">
        <v>226</v>
      </c>
    </row>
    <row r="141" spans="1:10" hidden="1" x14ac:dyDescent="0.2"/>
  </sheetData>
  <mergeCells count="2">
    <mergeCell ref="C3:I3"/>
    <mergeCell ref="C2:I2"/>
  </mergeCells>
  <conditionalFormatting sqref="C7:C131">
    <cfRule type="expression" dxfId="107" priority="49" stopIfTrue="1">
      <formula>A7=1</formula>
    </cfRule>
    <cfRule type="expression" dxfId="106" priority="50" stopIfTrue="1">
      <formula>A7=2</formula>
    </cfRule>
    <cfRule type="expression" dxfId="105" priority="51" stopIfTrue="1">
      <formula>A7=3</formula>
    </cfRule>
  </conditionalFormatting>
  <conditionalFormatting sqref="D7:D131">
    <cfRule type="expression" dxfId="104" priority="52" stopIfTrue="1">
      <formula>A7=1</formula>
    </cfRule>
    <cfRule type="expression" dxfId="103" priority="53" stopIfTrue="1">
      <formula>A7=2</formula>
    </cfRule>
    <cfRule type="expression" dxfId="102" priority="54" stopIfTrue="1">
      <formula>A7=3</formula>
    </cfRule>
  </conditionalFormatting>
  <conditionalFormatting sqref="E7:E131">
    <cfRule type="expression" dxfId="101" priority="55" stopIfTrue="1">
      <formula>A7=1</formula>
    </cfRule>
    <cfRule type="expression" dxfId="100" priority="56" stopIfTrue="1">
      <formula>A7=2</formula>
    </cfRule>
    <cfRule type="expression" dxfId="99" priority="57" stopIfTrue="1">
      <formula>A7=3</formula>
    </cfRule>
  </conditionalFormatting>
  <conditionalFormatting sqref="F7:F131">
    <cfRule type="expression" dxfId="98" priority="58" stopIfTrue="1">
      <formula>A7=1</formula>
    </cfRule>
    <cfRule type="expression" dxfId="97" priority="59" stopIfTrue="1">
      <formula>A7=2</formula>
    </cfRule>
    <cfRule type="expression" dxfId="96" priority="60" stopIfTrue="1">
      <formula>A7=3</formula>
    </cfRule>
  </conditionalFormatting>
  <conditionalFormatting sqref="G7:G131">
    <cfRule type="expression" dxfId="95" priority="61" stopIfTrue="1">
      <formula>A7=1</formula>
    </cfRule>
    <cfRule type="expression" dxfId="94" priority="62" stopIfTrue="1">
      <formula>A7=2</formula>
    </cfRule>
    <cfRule type="expression" dxfId="93" priority="63" stopIfTrue="1">
      <formula>A7=3</formula>
    </cfRule>
  </conditionalFormatting>
  <conditionalFormatting sqref="H7:H131">
    <cfRule type="expression" dxfId="86" priority="70" stopIfTrue="1">
      <formula>A7=1</formula>
    </cfRule>
    <cfRule type="expression" dxfId="85" priority="71" stopIfTrue="1">
      <formula>A7=2</formula>
    </cfRule>
    <cfRule type="expression" dxfId="84" priority="72" stopIfTrue="1">
      <formula>A7=3</formula>
    </cfRule>
  </conditionalFormatting>
  <conditionalFormatting sqref="I7:I131">
    <cfRule type="expression" dxfId="62" priority="94" stopIfTrue="1">
      <formula>A7=1</formula>
    </cfRule>
    <cfRule type="expression" dxfId="61" priority="95" stopIfTrue="1">
      <formula>A7=2</formula>
    </cfRule>
    <cfRule type="expression" dxfId="60" priority="96" stopIfTrue="1">
      <formula>A7=3</formula>
    </cfRule>
  </conditionalFormatting>
  <conditionalFormatting sqref="C133:C142">
    <cfRule type="expression" dxfId="59" priority="1" stopIfTrue="1">
      <formula>A133=1</formula>
    </cfRule>
    <cfRule type="expression" dxfId="58" priority="2" stopIfTrue="1">
      <formula>A133=2</formula>
    </cfRule>
    <cfRule type="expression" dxfId="57" priority="3" stopIfTrue="1">
      <formula>A133=3</formula>
    </cfRule>
  </conditionalFormatting>
  <conditionalFormatting sqref="D133:D142">
    <cfRule type="expression" dxfId="56" priority="4" stopIfTrue="1">
      <formula>A133=1</formula>
    </cfRule>
    <cfRule type="expression" dxfId="55" priority="5" stopIfTrue="1">
      <formula>A133=2</formula>
    </cfRule>
    <cfRule type="expression" dxfId="54" priority="6" stopIfTrue="1">
      <formula>A133=3</formula>
    </cfRule>
  </conditionalFormatting>
  <conditionalFormatting sqref="E133:E142">
    <cfRule type="expression" dxfId="53" priority="7" stopIfTrue="1">
      <formula>A133=1</formula>
    </cfRule>
    <cfRule type="expression" dxfId="52" priority="8" stopIfTrue="1">
      <formula>A133=2</formula>
    </cfRule>
    <cfRule type="expression" dxfId="51" priority="9" stopIfTrue="1">
      <formula>A133=3</formula>
    </cfRule>
  </conditionalFormatting>
  <conditionalFormatting sqref="F133:F142">
    <cfRule type="expression" dxfId="50" priority="10" stopIfTrue="1">
      <formula>A133=1</formula>
    </cfRule>
    <cfRule type="expression" dxfId="49" priority="11" stopIfTrue="1">
      <formula>A133=2</formula>
    </cfRule>
    <cfRule type="expression" dxfId="48" priority="12" stopIfTrue="1">
      <formula>A133=3</formula>
    </cfRule>
  </conditionalFormatting>
  <conditionalFormatting sqref="G133:G142">
    <cfRule type="expression" dxfId="47" priority="13" stopIfTrue="1">
      <formula>A133=1</formula>
    </cfRule>
    <cfRule type="expression" dxfId="46" priority="14" stopIfTrue="1">
      <formula>A133=2</formula>
    </cfRule>
    <cfRule type="expression" dxfId="45" priority="15" stopIfTrue="1">
      <formula>A133=3</formula>
    </cfRule>
  </conditionalFormatting>
  <conditionalFormatting sqref="H133:H142">
    <cfRule type="expression" dxfId="38" priority="22" stopIfTrue="1">
      <formula>A133=1</formula>
    </cfRule>
    <cfRule type="expression" dxfId="37" priority="23" stopIfTrue="1">
      <formula>A133=2</formula>
    </cfRule>
    <cfRule type="expression" dxfId="36" priority="24" stopIfTrue="1">
      <formula>A133=3</formula>
    </cfRule>
  </conditionalFormatting>
  <conditionalFormatting sqref="I133:I142">
    <cfRule type="expression" dxfId="14" priority="46" stopIfTrue="1">
      <formula>A133=1</formula>
    </cfRule>
    <cfRule type="expression" dxfId="13" priority="47" stopIfTrue="1">
      <formula>A133=2</formula>
    </cfRule>
    <cfRule type="expression" dxfId="12" priority="48" stopIfTrue="1">
      <formula>A133=3</formula>
    </cfRule>
  </conditionalFormatting>
  <pageMargins left="0.31496062992125984" right="0.31496062992125984" top="0.39370078740157483" bottom="0.39370078740157483" header="0" footer="0"/>
  <pageSetup paperSize="9" scale="72" fitToHeight="50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ABAE-2CA7-4A17-B732-E086B5A2AF53}">
  <dimension ref="A1:I100"/>
  <sheetViews>
    <sheetView tabSelected="1" view="pageBreakPreview" topLeftCell="A71" zoomScale="60" zoomScaleNormal="100" workbookViewId="0">
      <selection activeCell="B2" sqref="B2:H2"/>
    </sheetView>
  </sheetViews>
  <sheetFormatPr defaultRowHeight="12.75" x14ac:dyDescent="0.2"/>
  <cols>
    <col min="1" max="1" width="9.140625" style="39"/>
    <col min="3" max="3" width="38.42578125" customWidth="1"/>
    <col min="4" max="4" width="22.28515625" customWidth="1"/>
    <col min="5" max="5" width="20" customWidth="1"/>
    <col min="6" max="6" width="19.85546875" customWidth="1"/>
    <col min="7" max="7" width="20.140625" customWidth="1"/>
    <col min="8" max="8" width="14.42578125" customWidth="1"/>
  </cols>
  <sheetData>
    <row r="1" spans="2:9" x14ac:dyDescent="0.2">
      <c r="B1" s="30"/>
      <c r="C1" s="21"/>
      <c r="D1" s="21"/>
      <c r="E1" s="21"/>
      <c r="F1" s="21"/>
      <c r="G1" s="21"/>
      <c r="H1" s="21"/>
      <c r="I1" s="21"/>
    </row>
    <row r="2" spans="2:9" ht="55.5" customHeight="1" x14ac:dyDescent="0.3">
      <c r="B2" s="38" t="s">
        <v>223</v>
      </c>
      <c r="C2" s="38"/>
      <c r="D2" s="38"/>
      <c r="E2" s="38"/>
      <c r="F2" s="38"/>
      <c r="G2" s="38"/>
      <c r="H2" s="38"/>
      <c r="I2" s="21"/>
    </row>
    <row r="3" spans="2:9" x14ac:dyDescent="0.2">
      <c r="B3" s="2" t="s">
        <v>194</v>
      </c>
      <c r="C3" s="2"/>
      <c r="D3" s="2"/>
      <c r="E3" s="2"/>
      <c r="F3" s="2"/>
      <c r="G3" s="2"/>
      <c r="H3" s="2"/>
      <c r="I3" s="21"/>
    </row>
    <row r="4" spans="2:9" x14ac:dyDescent="0.2">
      <c r="B4" s="30"/>
      <c r="C4" s="21"/>
      <c r="D4" s="21"/>
      <c r="E4" s="21"/>
      <c r="F4" s="21"/>
      <c r="G4" s="21"/>
      <c r="H4" s="24" t="s">
        <v>6</v>
      </c>
      <c r="I4" s="21"/>
    </row>
    <row r="5" spans="2:9" ht="63.75" x14ac:dyDescent="0.2">
      <c r="B5" s="25" t="s">
        <v>0</v>
      </c>
      <c r="C5" s="25" t="s">
        <v>1</v>
      </c>
      <c r="D5" s="25" t="s">
        <v>2</v>
      </c>
      <c r="E5" s="25" t="s">
        <v>3</v>
      </c>
      <c r="F5" s="25" t="s">
        <v>4</v>
      </c>
      <c r="G5" s="25" t="s">
        <v>5</v>
      </c>
      <c r="H5" s="25" t="s">
        <v>227</v>
      </c>
      <c r="I5" s="23"/>
    </row>
    <row r="6" spans="2:9" x14ac:dyDescent="0.2"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1"/>
    </row>
    <row r="7" spans="2:9" ht="15.75" x14ac:dyDescent="0.2">
      <c r="B7" s="45" t="s">
        <v>8</v>
      </c>
      <c r="C7" s="46" t="s">
        <v>9</v>
      </c>
      <c r="D7" s="47">
        <v>473800</v>
      </c>
      <c r="E7" s="47">
        <v>9319932</v>
      </c>
      <c r="F7" s="47">
        <v>9025309</v>
      </c>
      <c r="G7" s="47">
        <v>8640992</v>
      </c>
      <c r="H7" s="42">
        <v>95.7417856829057</v>
      </c>
      <c r="I7" s="27"/>
    </row>
    <row r="8" spans="2:9" x14ac:dyDescent="0.2">
      <c r="B8" s="19" t="s">
        <v>10</v>
      </c>
      <c r="C8" s="43" t="s">
        <v>11</v>
      </c>
      <c r="D8" s="44">
        <v>323800</v>
      </c>
      <c r="E8" s="44">
        <v>403592</v>
      </c>
      <c r="F8" s="44">
        <v>108969</v>
      </c>
      <c r="G8" s="44">
        <v>74652</v>
      </c>
      <c r="H8" s="41">
        <v>68.507557195165603</v>
      </c>
      <c r="I8" s="27"/>
    </row>
    <row r="9" spans="2:9" ht="63.75" x14ac:dyDescent="0.2">
      <c r="B9" s="35" t="s">
        <v>12</v>
      </c>
      <c r="C9" s="36" t="s">
        <v>13</v>
      </c>
      <c r="D9" s="37">
        <v>323800</v>
      </c>
      <c r="E9" s="37">
        <v>403592</v>
      </c>
      <c r="F9" s="37">
        <v>108969</v>
      </c>
      <c r="G9" s="37">
        <v>74652</v>
      </c>
      <c r="H9" s="40">
        <v>68.507557195165603</v>
      </c>
      <c r="I9" s="27"/>
    </row>
    <row r="10" spans="2:9" x14ac:dyDescent="0.2">
      <c r="B10" s="19" t="s">
        <v>22</v>
      </c>
      <c r="C10" s="43" t="s">
        <v>23</v>
      </c>
      <c r="D10" s="44">
        <v>150000</v>
      </c>
      <c r="E10" s="44">
        <v>150000</v>
      </c>
      <c r="F10" s="44">
        <v>150000</v>
      </c>
      <c r="G10" s="44">
        <v>0</v>
      </c>
      <c r="H10" s="41">
        <v>0</v>
      </c>
      <c r="I10" s="27"/>
    </row>
    <row r="11" spans="2:9" x14ac:dyDescent="0.2">
      <c r="B11" s="35" t="s">
        <v>195</v>
      </c>
      <c r="C11" s="36" t="s">
        <v>196</v>
      </c>
      <c r="D11" s="37">
        <v>150000</v>
      </c>
      <c r="E11" s="37">
        <v>150000</v>
      </c>
      <c r="F11" s="37">
        <v>150000</v>
      </c>
      <c r="G11" s="37">
        <v>0</v>
      </c>
      <c r="H11" s="40">
        <v>0</v>
      </c>
      <c r="I11" s="27"/>
    </row>
    <row r="12" spans="2:9" ht="38.25" x14ac:dyDescent="0.2">
      <c r="B12" s="35" t="s">
        <v>197</v>
      </c>
      <c r="C12" s="36" t="s">
        <v>198</v>
      </c>
      <c r="D12" s="37">
        <v>150000</v>
      </c>
      <c r="E12" s="37">
        <v>150000</v>
      </c>
      <c r="F12" s="37">
        <v>150000</v>
      </c>
      <c r="G12" s="37">
        <v>0</v>
      </c>
      <c r="H12" s="40">
        <v>0</v>
      </c>
      <c r="I12" s="27"/>
    </row>
    <row r="13" spans="2:9" x14ac:dyDescent="0.2">
      <c r="B13" s="19" t="s">
        <v>32</v>
      </c>
      <c r="C13" s="43" t="s">
        <v>33</v>
      </c>
      <c r="D13" s="44">
        <v>0</v>
      </c>
      <c r="E13" s="44">
        <v>200000</v>
      </c>
      <c r="F13" s="44">
        <v>200000</v>
      </c>
      <c r="G13" s="44">
        <v>0</v>
      </c>
      <c r="H13" s="41">
        <v>0</v>
      </c>
      <c r="I13" s="27"/>
    </row>
    <row r="14" spans="2:9" ht="25.5" x14ac:dyDescent="0.2">
      <c r="B14" s="35" t="s">
        <v>34</v>
      </c>
      <c r="C14" s="36" t="s">
        <v>35</v>
      </c>
      <c r="D14" s="37">
        <v>0</v>
      </c>
      <c r="E14" s="37">
        <v>200000</v>
      </c>
      <c r="F14" s="37">
        <v>200000</v>
      </c>
      <c r="G14" s="37">
        <v>0</v>
      </c>
      <c r="H14" s="40">
        <v>0</v>
      </c>
      <c r="I14" s="27"/>
    </row>
    <row r="15" spans="2:9" ht="38.25" x14ac:dyDescent="0.2">
      <c r="B15" s="35" t="s">
        <v>36</v>
      </c>
      <c r="C15" s="36" t="s">
        <v>37</v>
      </c>
      <c r="D15" s="37">
        <v>0</v>
      </c>
      <c r="E15" s="37">
        <v>200000</v>
      </c>
      <c r="F15" s="37">
        <v>200000</v>
      </c>
      <c r="G15" s="37">
        <v>0</v>
      </c>
      <c r="H15" s="40">
        <v>0</v>
      </c>
      <c r="I15" s="27"/>
    </row>
    <row r="16" spans="2:9" x14ac:dyDescent="0.2">
      <c r="B16" s="19" t="s">
        <v>38</v>
      </c>
      <c r="C16" s="43" t="s">
        <v>39</v>
      </c>
      <c r="D16" s="44">
        <v>0</v>
      </c>
      <c r="E16" s="44">
        <v>8566340</v>
      </c>
      <c r="F16" s="44">
        <v>8566340</v>
      </c>
      <c r="G16" s="44">
        <v>8566340</v>
      </c>
      <c r="H16" s="41">
        <v>100</v>
      </c>
      <c r="I16" s="27"/>
    </row>
    <row r="17" spans="2:9" ht="51" x14ac:dyDescent="0.2">
      <c r="B17" s="35" t="s">
        <v>40</v>
      </c>
      <c r="C17" s="36" t="s">
        <v>41</v>
      </c>
      <c r="D17" s="37">
        <v>0</v>
      </c>
      <c r="E17" s="37">
        <v>1391340</v>
      </c>
      <c r="F17" s="37">
        <v>1391340</v>
      </c>
      <c r="G17" s="37">
        <v>1391340</v>
      </c>
      <c r="H17" s="40">
        <v>100</v>
      </c>
      <c r="I17" s="27"/>
    </row>
    <row r="18" spans="2:9" x14ac:dyDescent="0.2">
      <c r="B18" s="35" t="s">
        <v>42</v>
      </c>
      <c r="C18" s="36" t="s">
        <v>43</v>
      </c>
      <c r="D18" s="37">
        <v>0</v>
      </c>
      <c r="E18" s="37">
        <v>1391340</v>
      </c>
      <c r="F18" s="37">
        <v>1391340</v>
      </c>
      <c r="G18" s="37">
        <v>1391340</v>
      </c>
      <c r="H18" s="40">
        <v>100</v>
      </c>
      <c r="I18" s="27"/>
    </row>
    <row r="19" spans="2:9" ht="51" x14ac:dyDescent="0.2">
      <c r="B19" s="35" t="s">
        <v>44</v>
      </c>
      <c r="C19" s="36" t="s">
        <v>45</v>
      </c>
      <c r="D19" s="37">
        <v>0</v>
      </c>
      <c r="E19" s="37">
        <v>7175000</v>
      </c>
      <c r="F19" s="37">
        <v>7175000</v>
      </c>
      <c r="G19" s="37">
        <v>7175000</v>
      </c>
      <c r="H19" s="40">
        <v>100</v>
      </c>
      <c r="I19" s="27"/>
    </row>
    <row r="20" spans="2:9" ht="31.5" x14ac:dyDescent="0.2">
      <c r="B20" s="45" t="s">
        <v>46</v>
      </c>
      <c r="C20" s="46" t="s">
        <v>47</v>
      </c>
      <c r="D20" s="47">
        <v>10930100</v>
      </c>
      <c r="E20" s="47">
        <v>40414694.670000002</v>
      </c>
      <c r="F20" s="47">
        <v>37450845.002499998</v>
      </c>
      <c r="G20" s="47">
        <v>13779825.970000001</v>
      </c>
      <c r="H20" s="42">
        <v>36.794432726631776</v>
      </c>
      <c r="I20" s="27"/>
    </row>
    <row r="21" spans="2:9" x14ac:dyDescent="0.2">
      <c r="B21" s="19" t="s">
        <v>50</v>
      </c>
      <c r="C21" s="43" t="s">
        <v>51</v>
      </c>
      <c r="D21" s="44">
        <v>10930100</v>
      </c>
      <c r="E21" s="44">
        <v>19471384.670000002</v>
      </c>
      <c r="F21" s="44">
        <v>16507535.002500001</v>
      </c>
      <c r="G21" s="44">
        <v>11993746.720000001</v>
      </c>
      <c r="H21" s="41">
        <v>72.656194387493926</v>
      </c>
      <c r="I21" s="27"/>
    </row>
    <row r="22" spans="2:9" x14ac:dyDescent="0.2">
      <c r="B22" s="35" t="s">
        <v>52</v>
      </c>
      <c r="C22" s="36" t="s">
        <v>53</v>
      </c>
      <c r="D22" s="37">
        <v>1576600</v>
      </c>
      <c r="E22" s="37">
        <v>1667100</v>
      </c>
      <c r="F22" s="37">
        <v>1263300</v>
      </c>
      <c r="G22" s="37">
        <v>753695.06</v>
      </c>
      <c r="H22" s="40">
        <v>59.660813741787386</v>
      </c>
      <c r="I22" s="27"/>
    </row>
    <row r="23" spans="2:9" ht="25.5" x14ac:dyDescent="0.2">
      <c r="B23" s="35" t="s">
        <v>54</v>
      </c>
      <c r="C23" s="36" t="s">
        <v>55</v>
      </c>
      <c r="D23" s="37">
        <v>9353500</v>
      </c>
      <c r="E23" s="37">
        <v>7464827.6699999999</v>
      </c>
      <c r="F23" s="37">
        <v>6579778.0024999995</v>
      </c>
      <c r="G23" s="37">
        <v>4540051.66</v>
      </c>
      <c r="H23" s="40">
        <v>69.00007353249606</v>
      </c>
      <c r="I23" s="27"/>
    </row>
    <row r="24" spans="2:9" ht="38.25" x14ac:dyDescent="0.2">
      <c r="B24" s="35" t="s">
        <v>56</v>
      </c>
      <c r="C24" s="36" t="s">
        <v>57</v>
      </c>
      <c r="D24" s="37">
        <v>9353500</v>
      </c>
      <c r="E24" s="37">
        <v>7464827.6699999999</v>
      </c>
      <c r="F24" s="37">
        <v>6579778.0024999995</v>
      </c>
      <c r="G24" s="37">
        <v>4540051.66</v>
      </c>
      <c r="H24" s="40">
        <v>69.00007353249606</v>
      </c>
      <c r="I24" s="27"/>
    </row>
    <row r="25" spans="2:9" ht="25.5" x14ac:dyDescent="0.2">
      <c r="B25" s="35" t="s">
        <v>64</v>
      </c>
      <c r="C25" s="36" t="s">
        <v>65</v>
      </c>
      <c r="D25" s="37">
        <v>0</v>
      </c>
      <c r="E25" s="37">
        <v>6729000</v>
      </c>
      <c r="F25" s="37">
        <v>5054000</v>
      </c>
      <c r="G25" s="37">
        <v>6700000</v>
      </c>
      <c r="H25" s="40">
        <v>132.56826276216859</v>
      </c>
      <c r="I25" s="27"/>
    </row>
    <row r="26" spans="2:9" ht="25.5" x14ac:dyDescent="0.2">
      <c r="B26" s="35" t="s">
        <v>66</v>
      </c>
      <c r="C26" s="36" t="s">
        <v>67</v>
      </c>
      <c r="D26" s="37">
        <v>0</v>
      </c>
      <c r="E26" s="37">
        <v>6729000</v>
      </c>
      <c r="F26" s="37">
        <v>5054000</v>
      </c>
      <c r="G26" s="37">
        <v>6700000</v>
      </c>
      <c r="H26" s="40">
        <v>132.56826276216859</v>
      </c>
      <c r="I26" s="27"/>
    </row>
    <row r="27" spans="2:9" ht="51" x14ac:dyDescent="0.2">
      <c r="B27" s="35" t="s">
        <v>199</v>
      </c>
      <c r="C27" s="36" t="s">
        <v>200</v>
      </c>
      <c r="D27" s="37">
        <v>0</v>
      </c>
      <c r="E27" s="37">
        <v>1502454</v>
      </c>
      <c r="F27" s="37">
        <v>1502454</v>
      </c>
      <c r="G27" s="37">
        <v>0</v>
      </c>
      <c r="H27" s="40">
        <v>0</v>
      </c>
      <c r="I27" s="27"/>
    </row>
    <row r="28" spans="2:9" ht="76.5" x14ac:dyDescent="0.2">
      <c r="B28" s="35" t="s">
        <v>201</v>
      </c>
      <c r="C28" s="36" t="s">
        <v>202</v>
      </c>
      <c r="D28" s="37">
        <v>0</v>
      </c>
      <c r="E28" s="37">
        <v>1502454</v>
      </c>
      <c r="F28" s="37">
        <v>1502454</v>
      </c>
      <c r="G28" s="37">
        <v>0</v>
      </c>
      <c r="H28" s="40">
        <v>0</v>
      </c>
      <c r="I28" s="27"/>
    </row>
    <row r="29" spans="2:9" ht="89.25" x14ac:dyDescent="0.2">
      <c r="B29" s="35" t="s">
        <v>84</v>
      </c>
      <c r="C29" s="36" t="s">
        <v>85</v>
      </c>
      <c r="D29" s="37">
        <v>0</v>
      </c>
      <c r="E29" s="37">
        <v>2108003</v>
      </c>
      <c r="F29" s="37">
        <v>2108003</v>
      </c>
      <c r="G29" s="37">
        <v>0</v>
      </c>
      <c r="H29" s="40">
        <v>0</v>
      </c>
      <c r="I29" s="27"/>
    </row>
    <row r="30" spans="2:9" ht="102" x14ac:dyDescent="0.2">
      <c r="B30" s="35" t="s">
        <v>86</v>
      </c>
      <c r="C30" s="36" t="s">
        <v>87</v>
      </c>
      <c r="D30" s="37">
        <v>0</v>
      </c>
      <c r="E30" s="37">
        <v>466270</v>
      </c>
      <c r="F30" s="37">
        <v>466270</v>
      </c>
      <c r="G30" s="37">
        <v>0</v>
      </c>
      <c r="H30" s="40">
        <v>0</v>
      </c>
      <c r="I30" s="27"/>
    </row>
    <row r="31" spans="2:9" ht="89.25" x14ac:dyDescent="0.2">
      <c r="B31" s="35" t="s">
        <v>203</v>
      </c>
      <c r="C31" s="36" t="s">
        <v>204</v>
      </c>
      <c r="D31" s="37">
        <v>0</v>
      </c>
      <c r="E31" s="37">
        <v>1641733</v>
      </c>
      <c r="F31" s="37">
        <v>1641733</v>
      </c>
      <c r="G31" s="37">
        <v>0</v>
      </c>
      <c r="H31" s="40">
        <v>0</v>
      </c>
      <c r="I31" s="27"/>
    </row>
    <row r="32" spans="2:9" x14ac:dyDescent="0.2">
      <c r="B32" s="19" t="s">
        <v>22</v>
      </c>
      <c r="C32" s="43" t="s">
        <v>23</v>
      </c>
      <c r="D32" s="44">
        <v>0</v>
      </c>
      <c r="E32" s="44">
        <v>19603310</v>
      </c>
      <c r="F32" s="44">
        <v>19603310</v>
      </c>
      <c r="G32" s="44">
        <v>446079.25</v>
      </c>
      <c r="H32" s="41">
        <v>2.2755302548396164</v>
      </c>
      <c r="I32" s="27"/>
    </row>
    <row r="33" spans="2:9" x14ac:dyDescent="0.2">
      <c r="B33" s="35" t="s">
        <v>195</v>
      </c>
      <c r="C33" s="36" t="s">
        <v>196</v>
      </c>
      <c r="D33" s="37">
        <v>0</v>
      </c>
      <c r="E33" s="37">
        <v>19603310</v>
      </c>
      <c r="F33" s="37">
        <v>19603310</v>
      </c>
      <c r="G33" s="37">
        <v>446079.25</v>
      </c>
      <c r="H33" s="40">
        <v>2.2755302548396164</v>
      </c>
      <c r="I33" s="27"/>
    </row>
    <row r="34" spans="2:9" ht="25.5" x14ac:dyDescent="0.2">
      <c r="B34" s="35" t="s">
        <v>205</v>
      </c>
      <c r="C34" s="36" t="s">
        <v>206</v>
      </c>
      <c r="D34" s="37">
        <v>0</v>
      </c>
      <c r="E34" s="37">
        <v>19603310</v>
      </c>
      <c r="F34" s="37">
        <v>19603310</v>
      </c>
      <c r="G34" s="37">
        <v>446079.25</v>
      </c>
      <c r="H34" s="40">
        <v>2.2755302548396164</v>
      </c>
      <c r="I34" s="27"/>
    </row>
    <row r="35" spans="2:9" x14ac:dyDescent="0.2">
      <c r="B35" s="35" t="s">
        <v>207</v>
      </c>
      <c r="C35" s="36" t="s">
        <v>208</v>
      </c>
      <c r="D35" s="37">
        <v>0</v>
      </c>
      <c r="E35" s="37">
        <v>19603310</v>
      </c>
      <c r="F35" s="37">
        <v>19603310</v>
      </c>
      <c r="G35" s="37">
        <v>446079.25</v>
      </c>
      <c r="H35" s="40">
        <v>2.2755302548396164</v>
      </c>
      <c r="I35" s="27"/>
    </row>
    <row r="36" spans="2:9" x14ac:dyDescent="0.2">
      <c r="B36" s="19" t="s">
        <v>38</v>
      </c>
      <c r="C36" s="43" t="s">
        <v>39</v>
      </c>
      <c r="D36" s="44">
        <v>0</v>
      </c>
      <c r="E36" s="44">
        <v>1340000</v>
      </c>
      <c r="F36" s="44">
        <v>1340000</v>
      </c>
      <c r="G36" s="44">
        <v>1340000</v>
      </c>
      <c r="H36" s="41">
        <v>100</v>
      </c>
      <c r="I36" s="27"/>
    </row>
    <row r="37" spans="2:9" ht="51" x14ac:dyDescent="0.2">
      <c r="B37" s="35" t="s">
        <v>40</v>
      </c>
      <c r="C37" s="36" t="s">
        <v>41</v>
      </c>
      <c r="D37" s="37">
        <v>0</v>
      </c>
      <c r="E37" s="37">
        <v>1340000</v>
      </c>
      <c r="F37" s="37">
        <v>1340000</v>
      </c>
      <c r="G37" s="37">
        <v>1340000</v>
      </c>
      <c r="H37" s="40">
        <v>100</v>
      </c>
      <c r="I37" s="27"/>
    </row>
    <row r="38" spans="2:9" x14ac:dyDescent="0.2">
      <c r="B38" s="35" t="s">
        <v>42</v>
      </c>
      <c r="C38" s="36" t="s">
        <v>43</v>
      </c>
      <c r="D38" s="37">
        <v>0</v>
      </c>
      <c r="E38" s="37">
        <v>1340000</v>
      </c>
      <c r="F38" s="37">
        <v>1340000</v>
      </c>
      <c r="G38" s="37">
        <v>1340000</v>
      </c>
      <c r="H38" s="40">
        <v>100</v>
      </c>
      <c r="I38" s="27"/>
    </row>
    <row r="39" spans="2:9" ht="47.25" x14ac:dyDescent="0.2">
      <c r="B39" s="45" t="s">
        <v>96</v>
      </c>
      <c r="C39" s="46" t="s">
        <v>97</v>
      </c>
      <c r="D39" s="47">
        <v>2657000</v>
      </c>
      <c r="E39" s="47">
        <v>31078387.510000002</v>
      </c>
      <c r="F39" s="47">
        <v>29391524.432499997</v>
      </c>
      <c r="G39" s="47">
        <v>9701534.1999999974</v>
      </c>
      <c r="H39" s="42">
        <v>33.007931324829208</v>
      </c>
      <c r="I39" s="27"/>
    </row>
    <row r="40" spans="2:9" x14ac:dyDescent="0.2">
      <c r="B40" s="19" t="s">
        <v>10</v>
      </c>
      <c r="C40" s="43" t="s">
        <v>11</v>
      </c>
      <c r="D40" s="44">
        <v>0</v>
      </c>
      <c r="E40" s="44">
        <v>30000</v>
      </c>
      <c r="F40" s="44">
        <v>30000</v>
      </c>
      <c r="G40" s="44">
        <v>0</v>
      </c>
      <c r="H40" s="41">
        <v>0</v>
      </c>
      <c r="I40" s="27"/>
    </row>
    <row r="41" spans="2:9" ht="38.25" x14ac:dyDescent="0.2">
      <c r="B41" s="35" t="s">
        <v>48</v>
      </c>
      <c r="C41" s="36" t="s">
        <v>49</v>
      </c>
      <c r="D41" s="37">
        <v>0</v>
      </c>
      <c r="E41" s="37">
        <v>30000</v>
      </c>
      <c r="F41" s="37">
        <v>30000</v>
      </c>
      <c r="G41" s="37">
        <v>0</v>
      </c>
      <c r="H41" s="40">
        <v>0</v>
      </c>
      <c r="I41" s="27"/>
    </row>
    <row r="42" spans="2:9" x14ac:dyDescent="0.2">
      <c r="B42" s="19" t="s">
        <v>98</v>
      </c>
      <c r="C42" s="43" t="s">
        <v>99</v>
      </c>
      <c r="D42" s="44">
        <v>0</v>
      </c>
      <c r="E42" s="44">
        <v>6350470</v>
      </c>
      <c r="F42" s="44">
        <v>6350470</v>
      </c>
      <c r="G42" s="44">
        <v>69900</v>
      </c>
      <c r="H42" s="41">
        <v>1.1007059320018835</v>
      </c>
      <c r="I42" s="27"/>
    </row>
    <row r="43" spans="2:9" ht="25.5" x14ac:dyDescent="0.2">
      <c r="B43" s="35" t="s">
        <v>100</v>
      </c>
      <c r="C43" s="36" t="s">
        <v>101</v>
      </c>
      <c r="D43" s="37">
        <v>0</v>
      </c>
      <c r="E43" s="37">
        <v>757860</v>
      </c>
      <c r="F43" s="37">
        <v>757860</v>
      </c>
      <c r="G43" s="37">
        <v>69900</v>
      </c>
      <c r="H43" s="40">
        <v>9.2233394030559737</v>
      </c>
      <c r="I43" s="27"/>
    </row>
    <row r="44" spans="2:9" x14ac:dyDescent="0.2">
      <c r="B44" s="35" t="s">
        <v>102</v>
      </c>
      <c r="C44" s="36" t="s">
        <v>103</v>
      </c>
      <c r="D44" s="37">
        <v>0</v>
      </c>
      <c r="E44" s="37">
        <v>5592610</v>
      </c>
      <c r="F44" s="37">
        <v>5592610</v>
      </c>
      <c r="G44" s="37">
        <v>0</v>
      </c>
      <c r="H44" s="40">
        <v>0</v>
      </c>
      <c r="I44" s="27"/>
    </row>
    <row r="45" spans="2:9" ht="38.25" x14ac:dyDescent="0.2">
      <c r="B45" s="35" t="s">
        <v>104</v>
      </c>
      <c r="C45" s="36" t="s">
        <v>105</v>
      </c>
      <c r="D45" s="37">
        <v>0</v>
      </c>
      <c r="E45" s="37">
        <v>5592610</v>
      </c>
      <c r="F45" s="37">
        <v>5592610</v>
      </c>
      <c r="G45" s="37">
        <v>0</v>
      </c>
      <c r="H45" s="40">
        <v>0</v>
      </c>
      <c r="I45" s="27"/>
    </row>
    <row r="46" spans="2:9" ht="25.5" x14ac:dyDescent="0.2">
      <c r="B46" s="19" t="s">
        <v>88</v>
      </c>
      <c r="C46" s="43" t="s">
        <v>89</v>
      </c>
      <c r="D46" s="44">
        <v>1657000</v>
      </c>
      <c r="E46" s="44">
        <v>9642305.4900000002</v>
      </c>
      <c r="F46" s="44">
        <v>8122102.9174999995</v>
      </c>
      <c r="G46" s="44">
        <v>8695364.6699999981</v>
      </c>
      <c r="H46" s="41">
        <v>107.0580459066191</v>
      </c>
      <c r="I46" s="27"/>
    </row>
    <row r="47" spans="2:9" ht="51" x14ac:dyDescent="0.2">
      <c r="B47" s="35" t="s">
        <v>116</v>
      </c>
      <c r="C47" s="36" t="s">
        <v>117</v>
      </c>
      <c r="D47" s="37">
        <v>1657000</v>
      </c>
      <c r="E47" s="37">
        <v>6954493.5700000003</v>
      </c>
      <c r="F47" s="37">
        <v>5635870.1774999993</v>
      </c>
      <c r="G47" s="37">
        <v>6007552.7499999991</v>
      </c>
      <c r="H47" s="40">
        <v>106.59494560367737</v>
      </c>
      <c r="I47" s="27"/>
    </row>
    <row r="48" spans="2:9" ht="51" x14ac:dyDescent="0.2">
      <c r="B48" s="35" t="s">
        <v>118</v>
      </c>
      <c r="C48" s="36" t="s">
        <v>119</v>
      </c>
      <c r="D48" s="37">
        <v>1657000</v>
      </c>
      <c r="E48" s="37">
        <v>6954493.5700000003</v>
      </c>
      <c r="F48" s="37">
        <v>5635870.1774999993</v>
      </c>
      <c r="G48" s="37">
        <v>6007552.7499999991</v>
      </c>
      <c r="H48" s="40">
        <v>106.59494560367737</v>
      </c>
      <c r="I48" s="27"/>
    </row>
    <row r="49" spans="2:9" ht="25.5" x14ac:dyDescent="0.2">
      <c r="B49" s="35" t="s">
        <v>124</v>
      </c>
      <c r="C49" s="36" t="s">
        <v>125</v>
      </c>
      <c r="D49" s="37">
        <v>0</v>
      </c>
      <c r="E49" s="37">
        <v>660325.46</v>
      </c>
      <c r="F49" s="37">
        <v>495244.09499999997</v>
      </c>
      <c r="G49" s="37">
        <v>660325.46</v>
      </c>
      <c r="H49" s="40">
        <v>133.33333333333331</v>
      </c>
      <c r="I49" s="27"/>
    </row>
    <row r="50" spans="2:9" ht="25.5" x14ac:dyDescent="0.2">
      <c r="B50" s="35" t="s">
        <v>126</v>
      </c>
      <c r="C50" s="36" t="s">
        <v>127</v>
      </c>
      <c r="D50" s="37">
        <v>0</v>
      </c>
      <c r="E50" s="37">
        <v>660325.46</v>
      </c>
      <c r="F50" s="37">
        <v>495244.09499999997</v>
      </c>
      <c r="G50" s="37">
        <v>660325.46</v>
      </c>
      <c r="H50" s="40">
        <v>133.33333333333331</v>
      </c>
      <c r="I50" s="27"/>
    </row>
    <row r="51" spans="2:9" ht="51" x14ac:dyDescent="0.2">
      <c r="B51" s="35" t="s">
        <v>209</v>
      </c>
      <c r="C51" s="36" t="s">
        <v>210</v>
      </c>
      <c r="D51" s="37">
        <v>0</v>
      </c>
      <c r="E51" s="37">
        <v>1881495.2</v>
      </c>
      <c r="F51" s="37">
        <v>1881495.2</v>
      </c>
      <c r="G51" s="37">
        <v>1881495.2</v>
      </c>
      <c r="H51" s="40">
        <v>100</v>
      </c>
      <c r="I51" s="27"/>
    </row>
    <row r="52" spans="2:9" ht="89.25" x14ac:dyDescent="0.2">
      <c r="B52" s="35" t="s">
        <v>211</v>
      </c>
      <c r="C52" s="36" t="s">
        <v>212</v>
      </c>
      <c r="D52" s="37">
        <v>0</v>
      </c>
      <c r="E52" s="37">
        <v>1881495.2</v>
      </c>
      <c r="F52" s="37">
        <v>1881495.2</v>
      </c>
      <c r="G52" s="37">
        <v>1881495.2</v>
      </c>
      <c r="H52" s="40">
        <v>100</v>
      </c>
      <c r="I52" s="27"/>
    </row>
    <row r="53" spans="2:9" x14ac:dyDescent="0.2">
      <c r="B53" s="35" t="s">
        <v>134</v>
      </c>
      <c r="C53" s="36" t="s">
        <v>135</v>
      </c>
      <c r="D53" s="37">
        <v>0</v>
      </c>
      <c r="E53" s="37">
        <v>145991.26</v>
      </c>
      <c r="F53" s="37">
        <v>109493.44499999999</v>
      </c>
      <c r="G53" s="37">
        <v>145991.26</v>
      </c>
      <c r="H53" s="40">
        <v>133.33333333333334</v>
      </c>
      <c r="I53" s="27"/>
    </row>
    <row r="54" spans="2:9" ht="25.5" x14ac:dyDescent="0.2">
      <c r="B54" s="35" t="s">
        <v>136</v>
      </c>
      <c r="C54" s="36" t="s">
        <v>137</v>
      </c>
      <c r="D54" s="37">
        <v>0</v>
      </c>
      <c r="E54" s="37">
        <v>145991.26</v>
      </c>
      <c r="F54" s="37">
        <v>109493.44499999999</v>
      </c>
      <c r="G54" s="37">
        <v>145991.26</v>
      </c>
      <c r="H54" s="40">
        <v>133.33333333333334</v>
      </c>
      <c r="I54" s="27"/>
    </row>
    <row r="55" spans="2:9" x14ac:dyDescent="0.2">
      <c r="B55" s="19" t="s">
        <v>22</v>
      </c>
      <c r="C55" s="43" t="s">
        <v>23</v>
      </c>
      <c r="D55" s="44">
        <v>1000000</v>
      </c>
      <c r="E55" s="44">
        <v>14388970</v>
      </c>
      <c r="F55" s="44">
        <v>14388970</v>
      </c>
      <c r="G55" s="44">
        <v>269627.51</v>
      </c>
      <c r="H55" s="41">
        <v>1.8738485798497044</v>
      </c>
      <c r="I55" s="27"/>
    </row>
    <row r="56" spans="2:9" x14ac:dyDescent="0.2">
      <c r="B56" s="35" t="s">
        <v>195</v>
      </c>
      <c r="C56" s="36" t="s">
        <v>196</v>
      </c>
      <c r="D56" s="37">
        <v>1000000</v>
      </c>
      <c r="E56" s="37">
        <v>14388970</v>
      </c>
      <c r="F56" s="37">
        <v>14388970</v>
      </c>
      <c r="G56" s="37">
        <v>269627.51</v>
      </c>
      <c r="H56" s="40">
        <v>1.8738485798497044</v>
      </c>
      <c r="I56" s="27"/>
    </row>
    <row r="57" spans="2:9" ht="25.5" x14ac:dyDescent="0.2">
      <c r="B57" s="35" t="s">
        <v>205</v>
      </c>
      <c r="C57" s="36" t="s">
        <v>206</v>
      </c>
      <c r="D57" s="37">
        <v>1000000</v>
      </c>
      <c r="E57" s="37">
        <v>14388970</v>
      </c>
      <c r="F57" s="37">
        <v>14388970</v>
      </c>
      <c r="G57" s="37">
        <v>269627.51</v>
      </c>
      <c r="H57" s="40">
        <v>1.8738485798497044</v>
      </c>
      <c r="I57" s="27"/>
    </row>
    <row r="58" spans="2:9" ht="25.5" x14ac:dyDescent="0.2">
      <c r="B58" s="35" t="s">
        <v>213</v>
      </c>
      <c r="C58" s="36" t="s">
        <v>214</v>
      </c>
      <c r="D58" s="37">
        <v>0</v>
      </c>
      <c r="E58" s="37">
        <v>150000</v>
      </c>
      <c r="F58" s="37">
        <v>150000</v>
      </c>
      <c r="G58" s="37">
        <v>0</v>
      </c>
      <c r="H58" s="40">
        <v>0</v>
      </c>
      <c r="I58" s="27"/>
    </row>
    <row r="59" spans="2:9" ht="25.5" x14ac:dyDescent="0.2">
      <c r="B59" s="35" t="s">
        <v>215</v>
      </c>
      <c r="C59" s="36" t="s">
        <v>216</v>
      </c>
      <c r="D59" s="37">
        <v>1000000</v>
      </c>
      <c r="E59" s="37">
        <v>14238970</v>
      </c>
      <c r="F59" s="37">
        <v>14238970</v>
      </c>
      <c r="G59" s="37">
        <v>269627.51</v>
      </c>
      <c r="H59" s="40">
        <v>1.8935885811965332</v>
      </c>
      <c r="I59" s="27"/>
    </row>
    <row r="60" spans="2:9" x14ac:dyDescent="0.2">
      <c r="B60" s="19" t="s">
        <v>32</v>
      </c>
      <c r="C60" s="43" t="s">
        <v>33</v>
      </c>
      <c r="D60" s="44">
        <v>0</v>
      </c>
      <c r="E60" s="44">
        <v>666642.02</v>
      </c>
      <c r="F60" s="44">
        <v>499981.51500000001</v>
      </c>
      <c r="G60" s="44">
        <v>666642.02</v>
      </c>
      <c r="H60" s="41">
        <v>133.33333333333331</v>
      </c>
      <c r="I60" s="27"/>
    </row>
    <row r="61" spans="2:9" ht="25.5" x14ac:dyDescent="0.2">
      <c r="B61" s="35" t="s">
        <v>34</v>
      </c>
      <c r="C61" s="36" t="s">
        <v>35</v>
      </c>
      <c r="D61" s="37">
        <v>0</v>
      </c>
      <c r="E61" s="37">
        <v>666642.02</v>
      </c>
      <c r="F61" s="37">
        <v>499981.51500000001</v>
      </c>
      <c r="G61" s="37">
        <v>666642.02</v>
      </c>
      <c r="H61" s="40">
        <v>133.33333333333331</v>
      </c>
      <c r="I61" s="27"/>
    </row>
    <row r="62" spans="2:9" ht="38.25" x14ac:dyDescent="0.2">
      <c r="B62" s="35" t="s">
        <v>36</v>
      </c>
      <c r="C62" s="36" t="s">
        <v>37</v>
      </c>
      <c r="D62" s="37">
        <v>0</v>
      </c>
      <c r="E62" s="37">
        <v>666642.02</v>
      </c>
      <c r="F62" s="37">
        <v>499981.51500000001</v>
      </c>
      <c r="G62" s="37">
        <v>666642.02</v>
      </c>
      <c r="H62" s="40">
        <v>133.33333333333331</v>
      </c>
      <c r="I62" s="27"/>
    </row>
    <row r="63" spans="2:9" ht="31.5" x14ac:dyDescent="0.2">
      <c r="B63" s="45" t="s">
        <v>138</v>
      </c>
      <c r="C63" s="46" t="s">
        <v>139</v>
      </c>
      <c r="D63" s="47">
        <v>842181</v>
      </c>
      <c r="E63" s="47">
        <v>842181</v>
      </c>
      <c r="F63" s="47">
        <v>842181</v>
      </c>
      <c r="G63" s="47">
        <v>0</v>
      </c>
      <c r="H63" s="42">
        <v>0</v>
      </c>
      <c r="I63" s="27"/>
    </row>
    <row r="64" spans="2:9" x14ac:dyDescent="0.2">
      <c r="B64" s="19" t="s">
        <v>140</v>
      </c>
      <c r="C64" s="43" t="s">
        <v>141</v>
      </c>
      <c r="D64" s="44">
        <v>842181</v>
      </c>
      <c r="E64" s="44">
        <v>842181</v>
      </c>
      <c r="F64" s="44">
        <v>842181</v>
      </c>
      <c r="G64" s="44">
        <v>0</v>
      </c>
      <c r="H64" s="41">
        <v>0</v>
      </c>
      <c r="I64" s="27"/>
    </row>
    <row r="65" spans="2:9" ht="25.5" x14ac:dyDescent="0.2">
      <c r="B65" s="35" t="s">
        <v>142</v>
      </c>
      <c r="C65" s="36" t="s">
        <v>143</v>
      </c>
      <c r="D65" s="37">
        <v>842181</v>
      </c>
      <c r="E65" s="37">
        <v>842181</v>
      </c>
      <c r="F65" s="37">
        <v>842181</v>
      </c>
      <c r="G65" s="37">
        <v>0</v>
      </c>
      <c r="H65" s="40">
        <v>0</v>
      </c>
      <c r="I65" s="27"/>
    </row>
    <row r="66" spans="2:9" ht="89.25" x14ac:dyDescent="0.2">
      <c r="B66" s="35" t="s">
        <v>144</v>
      </c>
      <c r="C66" s="36" t="s">
        <v>145</v>
      </c>
      <c r="D66" s="37">
        <v>842181</v>
      </c>
      <c r="E66" s="37">
        <v>842181</v>
      </c>
      <c r="F66" s="37">
        <v>842181</v>
      </c>
      <c r="G66" s="37">
        <v>0</v>
      </c>
      <c r="H66" s="40">
        <v>0</v>
      </c>
      <c r="I66" s="27"/>
    </row>
    <row r="67" spans="2:9" ht="47.25" x14ac:dyDescent="0.2">
      <c r="B67" s="45" t="s">
        <v>146</v>
      </c>
      <c r="C67" s="46" t="s">
        <v>147</v>
      </c>
      <c r="D67" s="47">
        <v>2700400</v>
      </c>
      <c r="E67" s="47">
        <v>3405474.1799999997</v>
      </c>
      <c r="F67" s="47">
        <v>3276568.1349999998</v>
      </c>
      <c r="G67" s="47">
        <v>915949.65999999992</v>
      </c>
      <c r="H67" s="42">
        <v>27.954543359434826</v>
      </c>
      <c r="I67" s="27"/>
    </row>
    <row r="68" spans="2:9" x14ac:dyDescent="0.2">
      <c r="B68" s="19" t="s">
        <v>50</v>
      </c>
      <c r="C68" s="43" t="s">
        <v>51</v>
      </c>
      <c r="D68" s="44">
        <v>180000</v>
      </c>
      <c r="E68" s="44">
        <v>250500</v>
      </c>
      <c r="F68" s="44">
        <v>205500</v>
      </c>
      <c r="G68" s="44">
        <v>126100.48</v>
      </c>
      <c r="H68" s="41">
        <v>61.362763990267631</v>
      </c>
      <c r="I68" s="27"/>
    </row>
    <row r="69" spans="2:9" ht="25.5" x14ac:dyDescent="0.2">
      <c r="B69" s="35" t="s">
        <v>148</v>
      </c>
      <c r="C69" s="36" t="s">
        <v>149</v>
      </c>
      <c r="D69" s="37">
        <v>180000</v>
      </c>
      <c r="E69" s="37">
        <v>250500</v>
      </c>
      <c r="F69" s="37">
        <v>205500</v>
      </c>
      <c r="G69" s="37">
        <v>126100.48</v>
      </c>
      <c r="H69" s="40">
        <v>61.362763990267631</v>
      </c>
      <c r="I69" s="27"/>
    </row>
    <row r="70" spans="2:9" x14ac:dyDescent="0.2">
      <c r="B70" s="19" t="s">
        <v>150</v>
      </c>
      <c r="C70" s="43" t="s">
        <v>151</v>
      </c>
      <c r="D70" s="44">
        <v>2520400</v>
      </c>
      <c r="E70" s="44">
        <v>3154974.1799999997</v>
      </c>
      <c r="F70" s="44">
        <v>3071068.1349999998</v>
      </c>
      <c r="G70" s="44">
        <v>789849.17999999993</v>
      </c>
      <c r="H70" s="41">
        <v>25.719037978947345</v>
      </c>
      <c r="I70" s="27"/>
    </row>
    <row r="71" spans="2:9" x14ac:dyDescent="0.2">
      <c r="B71" s="35" t="s">
        <v>152</v>
      </c>
      <c r="C71" s="36" t="s">
        <v>153</v>
      </c>
      <c r="D71" s="37">
        <v>50000</v>
      </c>
      <c r="E71" s="37">
        <v>214199.18</v>
      </c>
      <c r="F71" s="37">
        <v>193761.88499999998</v>
      </c>
      <c r="G71" s="37">
        <v>131749.18</v>
      </c>
      <c r="H71" s="40">
        <v>67.995405804397507</v>
      </c>
      <c r="I71" s="27"/>
    </row>
    <row r="72" spans="2:9" ht="25.5" x14ac:dyDescent="0.2">
      <c r="B72" s="35" t="s">
        <v>154</v>
      </c>
      <c r="C72" s="36" t="s">
        <v>155</v>
      </c>
      <c r="D72" s="37">
        <v>80000</v>
      </c>
      <c r="E72" s="37">
        <v>142475</v>
      </c>
      <c r="F72" s="37">
        <v>106856.25</v>
      </c>
      <c r="G72" s="37">
        <v>101495</v>
      </c>
      <c r="H72" s="40">
        <v>94.982745510908344</v>
      </c>
      <c r="I72" s="27"/>
    </row>
    <row r="73" spans="2:9" ht="38.25" x14ac:dyDescent="0.2">
      <c r="B73" s="35" t="s">
        <v>156</v>
      </c>
      <c r="C73" s="36" t="s">
        <v>157</v>
      </c>
      <c r="D73" s="37">
        <v>2390400</v>
      </c>
      <c r="E73" s="37">
        <v>2718300</v>
      </c>
      <c r="F73" s="37">
        <v>2690450</v>
      </c>
      <c r="G73" s="37">
        <v>476755</v>
      </c>
      <c r="H73" s="40">
        <v>17.720269843334759</v>
      </c>
      <c r="I73" s="27"/>
    </row>
    <row r="74" spans="2:9" ht="25.5" x14ac:dyDescent="0.2">
      <c r="B74" s="35" t="s">
        <v>158</v>
      </c>
      <c r="C74" s="36" t="s">
        <v>159</v>
      </c>
      <c r="D74" s="37">
        <v>0</v>
      </c>
      <c r="E74" s="37">
        <v>80000</v>
      </c>
      <c r="F74" s="37">
        <v>80000</v>
      </c>
      <c r="G74" s="37">
        <v>79850</v>
      </c>
      <c r="H74" s="40">
        <v>99.8125</v>
      </c>
      <c r="I74" s="27"/>
    </row>
    <row r="75" spans="2:9" ht="25.5" x14ac:dyDescent="0.2">
      <c r="B75" s="35" t="s">
        <v>160</v>
      </c>
      <c r="C75" s="36" t="s">
        <v>161</v>
      </c>
      <c r="D75" s="37">
        <v>0</v>
      </c>
      <c r="E75" s="37">
        <v>80000</v>
      </c>
      <c r="F75" s="37">
        <v>80000</v>
      </c>
      <c r="G75" s="37">
        <v>79850</v>
      </c>
      <c r="H75" s="40">
        <v>99.8125</v>
      </c>
      <c r="I75" s="27"/>
    </row>
    <row r="76" spans="2:9" ht="63" x14ac:dyDescent="0.2">
      <c r="B76" s="45" t="s">
        <v>168</v>
      </c>
      <c r="C76" s="46" t="s">
        <v>169</v>
      </c>
      <c r="D76" s="47">
        <v>1750824</v>
      </c>
      <c r="E76" s="47">
        <v>2388480</v>
      </c>
      <c r="F76" s="47">
        <v>2345580</v>
      </c>
      <c r="G76" s="47">
        <v>1803135.2</v>
      </c>
      <c r="H76" s="42">
        <v>76.873745512836905</v>
      </c>
      <c r="I76" s="27"/>
    </row>
    <row r="77" spans="2:9" x14ac:dyDescent="0.2">
      <c r="B77" s="19" t="s">
        <v>10</v>
      </c>
      <c r="C77" s="43" t="s">
        <v>11</v>
      </c>
      <c r="D77" s="44">
        <v>500000</v>
      </c>
      <c r="E77" s="44">
        <v>0</v>
      </c>
      <c r="F77" s="44">
        <v>0</v>
      </c>
      <c r="G77" s="44">
        <v>0</v>
      </c>
      <c r="H77" s="41">
        <v>0</v>
      </c>
      <c r="I77" s="27"/>
    </row>
    <row r="78" spans="2:9" ht="38.25" x14ac:dyDescent="0.2">
      <c r="B78" s="35" t="s">
        <v>48</v>
      </c>
      <c r="C78" s="36" t="s">
        <v>49</v>
      </c>
      <c r="D78" s="37">
        <v>500000</v>
      </c>
      <c r="E78" s="37">
        <v>0</v>
      </c>
      <c r="F78" s="37">
        <v>0</v>
      </c>
      <c r="G78" s="37">
        <v>0</v>
      </c>
      <c r="H78" s="40">
        <v>0</v>
      </c>
      <c r="I78" s="27"/>
    </row>
    <row r="79" spans="2:9" x14ac:dyDescent="0.2">
      <c r="B79" s="19" t="s">
        <v>22</v>
      </c>
      <c r="C79" s="43" t="s">
        <v>23</v>
      </c>
      <c r="D79" s="44">
        <v>1074524</v>
      </c>
      <c r="E79" s="44">
        <v>2212180</v>
      </c>
      <c r="F79" s="44">
        <v>2212180</v>
      </c>
      <c r="G79" s="44">
        <v>1803135.2</v>
      </c>
      <c r="H79" s="41">
        <v>81.509425091990707</v>
      </c>
      <c r="I79" s="27"/>
    </row>
    <row r="80" spans="2:9" x14ac:dyDescent="0.2">
      <c r="B80" s="35" t="s">
        <v>195</v>
      </c>
      <c r="C80" s="36" t="s">
        <v>196</v>
      </c>
      <c r="D80" s="37">
        <v>0</v>
      </c>
      <c r="E80" s="37">
        <v>900000</v>
      </c>
      <c r="F80" s="37">
        <v>900000</v>
      </c>
      <c r="G80" s="37">
        <v>852611.2</v>
      </c>
      <c r="H80" s="40">
        <v>94.734577777777773</v>
      </c>
      <c r="I80" s="27"/>
    </row>
    <row r="81" spans="2:9" ht="25.5" x14ac:dyDescent="0.2">
      <c r="B81" s="35" t="s">
        <v>217</v>
      </c>
      <c r="C81" s="36" t="s">
        <v>218</v>
      </c>
      <c r="D81" s="37">
        <v>0</v>
      </c>
      <c r="E81" s="37">
        <v>900000</v>
      </c>
      <c r="F81" s="37">
        <v>900000</v>
      </c>
      <c r="G81" s="37">
        <v>852611.2</v>
      </c>
      <c r="H81" s="40">
        <v>94.734577777777773</v>
      </c>
      <c r="I81" s="27"/>
    </row>
    <row r="82" spans="2:9" ht="25.5" x14ac:dyDescent="0.2">
      <c r="B82" s="35" t="s">
        <v>28</v>
      </c>
      <c r="C82" s="36" t="s">
        <v>29</v>
      </c>
      <c r="D82" s="37">
        <v>1074524</v>
      </c>
      <c r="E82" s="37">
        <v>1312180</v>
      </c>
      <c r="F82" s="37">
        <v>1312180</v>
      </c>
      <c r="G82" s="37">
        <v>950524</v>
      </c>
      <c r="H82" s="40">
        <v>72.438537395784124</v>
      </c>
      <c r="I82" s="27"/>
    </row>
    <row r="83" spans="2:9" ht="25.5" x14ac:dyDescent="0.2">
      <c r="B83" s="35" t="s">
        <v>219</v>
      </c>
      <c r="C83" s="36" t="s">
        <v>220</v>
      </c>
      <c r="D83" s="37">
        <v>1074524</v>
      </c>
      <c r="E83" s="37">
        <v>1312180</v>
      </c>
      <c r="F83" s="37">
        <v>1312180</v>
      </c>
      <c r="G83" s="37">
        <v>950524</v>
      </c>
      <c r="H83" s="40">
        <v>72.438537395784124</v>
      </c>
      <c r="I83" s="27"/>
    </row>
    <row r="84" spans="2:9" x14ac:dyDescent="0.2">
      <c r="B84" s="19" t="s">
        <v>32</v>
      </c>
      <c r="C84" s="43" t="s">
        <v>33</v>
      </c>
      <c r="D84" s="44">
        <v>176300</v>
      </c>
      <c r="E84" s="44">
        <v>176300</v>
      </c>
      <c r="F84" s="44">
        <v>133400</v>
      </c>
      <c r="G84" s="44">
        <v>0</v>
      </c>
      <c r="H84" s="41">
        <v>0</v>
      </c>
      <c r="I84" s="27"/>
    </row>
    <row r="85" spans="2:9" ht="25.5" x14ac:dyDescent="0.2">
      <c r="B85" s="35" t="s">
        <v>180</v>
      </c>
      <c r="C85" s="36" t="s">
        <v>181</v>
      </c>
      <c r="D85" s="37">
        <v>176300</v>
      </c>
      <c r="E85" s="37">
        <v>176300</v>
      </c>
      <c r="F85" s="37">
        <v>133400</v>
      </c>
      <c r="G85" s="37">
        <v>0</v>
      </c>
      <c r="H85" s="40">
        <v>0</v>
      </c>
      <c r="I85" s="27"/>
    </row>
    <row r="86" spans="2:9" ht="25.5" x14ac:dyDescent="0.2">
      <c r="B86" s="35" t="s">
        <v>221</v>
      </c>
      <c r="C86" s="36" t="s">
        <v>222</v>
      </c>
      <c r="D86" s="37">
        <v>176300</v>
      </c>
      <c r="E86" s="37">
        <v>176300</v>
      </c>
      <c r="F86" s="37">
        <v>133400</v>
      </c>
      <c r="G86" s="37">
        <v>0</v>
      </c>
      <c r="H86" s="40">
        <v>0</v>
      </c>
      <c r="I86" s="27"/>
    </row>
    <row r="87" spans="2:9" ht="31.5" x14ac:dyDescent="0.2">
      <c r="B87" s="45" t="s">
        <v>186</v>
      </c>
      <c r="C87" s="46" t="s">
        <v>187</v>
      </c>
      <c r="D87" s="47">
        <v>0</v>
      </c>
      <c r="E87" s="47">
        <v>72905</v>
      </c>
      <c r="F87" s="47">
        <v>72905</v>
      </c>
      <c r="G87" s="47">
        <v>72530</v>
      </c>
      <c r="H87" s="42">
        <v>99.485631986832175</v>
      </c>
      <c r="I87" s="27"/>
    </row>
    <row r="88" spans="2:9" x14ac:dyDescent="0.2">
      <c r="B88" s="19" t="s">
        <v>10</v>
      </c>
      <c r="C88" s="43" t="s">
        <v>11</v>
      </c>
      <c r="D88" s="44">
        <v>0</v>
      </c>
      <c r="E88" s="44">
        <v>72905</v>
      </c>
      <c r="F88" s="44">
        <v>72905</v>
      </c>
      <c r="G88" s="44">
        <v>72530</v>
      </c>
      <c r="H88" s="41">
        <v>99.485631986832175</v>
      </c>
      <c r="I88" s="27"/>
    </row>
    <row r="89" spans="2:9" ht="38.25" x14ac:dyDescent="0.2">
      <c r="B89" s="35" t="s">
        <v>48</v>
      </c>
      <c r="C89" s="36" t="s">
        <v>49</v>
      </c>
      <c r="D89" s="37">
        <v>0</v>
      </c>
      <c r="E89" s="37">
        <v>72905</v>
      </c>
      <c r="F89" s="37">
        <v>72905</v>
      </c>
      <c r="G89" s="37">
        <v>72530</v>
      </c>
      <c r="H89" s="40">
        <v>99.485631986832175</v>
      </c>
      <c r="I89" s="27"/>
    </row>
    <row r="90" spans="2:9" ht="15.75" x14ac:dyDescent="0.2">
      <c r="B90" s="45" t="s">
        <v>192</v>
      </c>
      <c r="C90" s="46" t="s">
        <v>193</v>
      </c>
      <c r="D90" s="47">
        <v>19354305</v>
      </c>
      <c r="E90" s="47">
        <v>87522054.359999999</v>
      </c>
      <c r="F90" s="47">
        <v>82404912.570000008</v>
      </c>
      <c r="G90" s="47">
        <v>34913967.030000001</v>
      </c>
      <c r="H90" s="42">
        <v>42.368793244385571</v>
      </c>
      <c r="I90" s="27"/>
    </row>
    <row r="91" spans="2:9" x14ac:dyDescent="0.2">
      <c r="B91" s="20"/>
      <c r="C91" s="20"/>
      <c r="D91" s="20"/>
      <c r="E91" s="20"/>
      <c r="F91" s="20"/>
      <c r="G91" s="20"/>
      <c r="H91" s="20"/>
      <c r="I91" s="20"/>
    </row>
    <row r="92" spans="2:9" x14ac:dyDescent="0.2">
      <c r="B92" s="31"/>
      <c r="C92" s="29"/>
      <c r="D92" s="27"/>
      <c r="E92" s="27"/>
      <c r="F92" s="27"/>
      <c r="G92" s="27"/>
      <c r="H92" s="27"/>
      <c r="I92" s="21"/>
    </row>
    <row r="93" spans="2:9" x14ac:dyDescent="0.2">
      <c r="B93" s="20"/>
      <c r="C93" s="20"/>
      <c r="D93" s="20"/>
      <c r="E93" s="20"/>
      <c r="F93" s="20"/>
      <c r="G93" s="20"/>
      <c r="H93" s="20"/>
      <c r="I93" s="20"/>
    </row>
    <row r="94" spans="2:9" x14ac:dyDescent="0.2">
      <c r="B94" s="20"/>
      <c r="C94" s="28" t="s">
        <v>224</v>
      </c>
      <c r="D94" s="22"/>
      <c r="E94" s="22"/>
      <c r="F94" s="22"/>
      <c r="G94" s="20"/>
      <c r="H94" s="20"/>
      <c r="I94" s="20"/>
    </row>
    <row r="95" spans="2:9" x14ac:dyDescent="0.2">
      <c r="B95" s="20"/>
      <c r="C95" s="28" t="s">
        <v>225</v>
      </c>
      <c r="D95" s="22"/>
      <c r="E95" s="22"/>
      <c r="F95" s="22" t="s">
        <v>226</v>
      </c>
      <c r="G95" s="20"/>
      <c r="H95" s="20"/>
      <c r="I95" s="20"/>
    </row>
    <row r="96" spans="2:9" x14ac:dyDescent="0.2">
      <c r="B96" s="20"/>
      <c r="C96" s="20"/>
      <c r="D96" s="20"/>
      <c r="E96" s="20"/>
      <c r="F96" s="20"/>
      <c r="G96" s="20"/>
      <c r="H96" s="20"/>
      <c r="I96" s="20"/>
    </row>
    <row r="97" spans="2:9" x14ac:dyDescent="0.2">
      <c r="B97" s="20"/>
      <c r="C97" s="20"/>
      <c r="D97" s="20"/>
      <c r="E97" s="20"/>
      <c r="F97" s="20"/>
      <c r="G97" s="20"/>
      <c r="H97" s="20"/>
      <c r="I97" s="20"/>
    </row>
    <row r="98" spans="2:9" x14ac:dyDescent="0.2">
      <c r="B98" s="20"/>
      <c r="C98" s="20"/>
      <c r="D98" s="20"/>
      <c r="E98" s="20"/>
      <c r="F98" s="20"/>
      <c r="G98" s="20"/>
      <c r="H98" s="20"/>
      <c r="I98" s="20"/>
    </row>
    <row r="99" spans="2:9" x14ac:dyDescent="0.2">
      <c r="B99" s="20"/>
      <c r="C99" s="20"/>
      <c r="D99" s="20"/>
      <c r="E99" s="20"/>
      <c r="F99" s="20"/>
      <c r="G99" s="20"/>
      <c r="H99" s="20"/>
      <c r="I99" s="20"/>
    </row>
    <row r="100" spans="2:9" x14ac:dyDescent="0.2">
      <c r="B100" s="20"/>
      <c r="C100" s="20"/>
      <c r="D100" s="20"/>
      <c r="E100" s="20"/>
      <c r="F100" s="20"/>
      <c r="G100" s="20"/>
      <c r="H100" s="20"/>
      <c r="I100" s="20"/>
    </row>
  </sheetData>
  <mergeCells count="2">
    <mergeCell ref="B2:H2"/>
    <mergeCell ref="B3:H3"/>
  </mergeCells>
  <conditionalFormatting sqref="C94:C95">
    <cfRule type="expression" dxfId="11" priority="1" stopIfTrue="1">
      <formula>XFD94=1</formula>
    </cfRule>
    <cfRule type="expression" dxfId="10" priority="2" stopIfTrue="1">
      <formula>XFD94=2</formula>
    </cfRule>
    <cfRule type="expression" dxfId="9" priority="3" stopIfTrue="1">
      <formula>XFD94=3</formula>
    </cfRule>
  </conditionalFormatting>
  <conditionalFormatting sqref="D94:D95">
    <cfRule type="expression" dxfId="8" priority="4" stopIfTrue="1">
      <formula>XFD94=1</formula>
    </cfRule>
    <cfRule type="expression" dxfId="7" priority="5" stopIfTrue="1">
      <formula>XFD94=2</formula>
    </cfRule>
    <cfRule type="expression" dxfId="6" priority="6" stopIfTrue="1">
      <formula>XFD94=3</formula>
    </cfRule>
  </conditionalFormatting>
  <conditionalFormatting sqref="E94:E95">
    <cfRule type="expression" dxfId="5" priority="7" stopIfTrue="1">
      <formula>XFD94=1</formula>
    </cfRule>
    <cfRule type="expression" dxfId="4" priority="8" stopIfTrue="1">
      <formula>XFD94=2</formula>
    </cfRule>
    <cfRule type="expression" dxfId="3" priority="9" stopIfTrue="1">
      <formula>XFD94=3</formula>
    </cfRule>
  </conditionalFormatting>
  <conditionalFormatting sqref="F94:F95">
    <cfRule type="expression" dxfId="2" priority="10" stopIfTrue="1">
      <formula>XFD94=1</formula>
    </cfRule>
    <cfRule type="expression" dxfId="1" priority="11" stopIfTrue="1">
      <formula>XFD94=2</formula>
    </cfRule>
    <cfRule type="expression" dxfId="0" priority="12" stopIfTrue="1">
      <formula>XFD94=3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2024-10-02T12:25:57Z</cp:lastPrinted>
  <dcterms:created xsi:type="dcterms:W3CDTF">2024-10-02T12:12:08Z</dcterms:created>
  <dcterms:modified xsi:type="dcterms:W3CDTF">2024-10-02T12:27:02Z</dcterms:modified>
</cp:coreProperties>
</file>