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И\бюджет 2024\сайт 2024\станом на 01.02.2024\"/>
    </mc:Choice>
  </mc:AlternateContent>
  <xr:revisionPtr revIDLastSave="0" documentId="13_ncr:1_{0A315705-180F-4097-9DA6-B441906FF7EF}" xr6:coauthVersionLast="47" xr6:coauthVersionMax="47" xr10:uidLastSave="{00000000-0000-0000-0000-000000000000}"/>
  <bookViews>
    <workbookView xWindow="-120" yWindow="-120" windowWidth="29040" windowHeight="15720" activeTab="1" xr2:uid="{E088A95A-9CF1-4D28-97BD-6432609191B8}"/>
  </bookViews>
  <sheets>
    <sheet name="Загальний фонд" sheetId="2" r:id="rId1"/>
    <sheet name="Спеціальний фонд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</calcChain>
</file>

<file path=xl/sharedStrings.xml><?xml version="1.0" encoding="utf-8"?>
<sst xmlns="http://schemas.openxmlformats.org/spreadsheetml/2006/main" count="322" uniqueCount="191">
  <si>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</si>
  <si>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</si>
  <si>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</si>
  <si>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</si>
  <si>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</si>
  <si>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</si>
  <si>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</si>
  <si>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</si>
  <si>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</si>
  <si>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</si>
  <si>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</si>
  <si>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</si>
  <si>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</si>
  <si>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</si>
  <si>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</si>
  <si>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</si>
  <si>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</si>
  <si>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</si>
  <si>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</si>
  <si>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</si>
  <si>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</si>
  <si>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</si>
  <si>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</si>
  <si>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</si>
  <si>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</si>
  <si>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</si>
  <si>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</si>
  <si>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</si>
  <si>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</si>
  <si>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</si>
  <si>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</si>
  <si>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</si>
  <si>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</si>
  <si>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</si>
  <si>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06</t>
  </si>
  <si>
    <t>Управління освіти, молоді та спорту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</si>
  <si>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</si>
  <si>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</si>
  <si>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</si>
  <si>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</si>
  <si>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</si>
  <si>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</si>
  <si>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</si>
  <si>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</si>
  <si>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</si>
  <si>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</si>
  <si>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</si>
  <si>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</si>
  <si>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</si>
  <si>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</si>
  <si>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</si>
  <si>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</si>
  <si>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</si>
  <si>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</si>
  <si>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</si>
  <si>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</si>
  <si>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</si>
  <si>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</si>
  <si>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</si>
  <si>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</si>
  <si>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</si>
  <si>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</si>
  <si>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</si>
  <si>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</si>
  <si>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</si>
  <si>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</si>
  <si>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</si>
  <si>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</si>
  <si>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</si>
  <si>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</si>
  <si>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</si>
  <si>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</si>
  <si>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</si>
  <si>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</si>
  <si>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</si>
  <si>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</si>
  <si>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</si>
  <si>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</si>
  <si>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</si>
  <si>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</si>
  <si>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</si>
  <si>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</si>
  <si>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</si>
  <si>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</si>
  <si>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</si>
  <si>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</si>
  <si>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</si>
  <si>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</si>
  <si>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</si>
  <si>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</si>
  <si>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</si>
  <si>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</si>
  <si>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</si>
  <si>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</si>
  <si>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</si>
  <si>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</si>
  <si>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</si>
  <si>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</si>
  <si>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</si>
  <si>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</si>
  <si>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</si>
  <si>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</si>
  <si>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</si>
  <si>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</si>
  <si>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</si>
  <si>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</si>
  <si>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</si>
  <si>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</si>
  <si>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</si>
  <si>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</si>
  <si>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</si>
  <si>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</si>
  <si>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</si>
  <si>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</si>
  <si>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</si>
  <si>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</si>
  <si>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</si>
  <si>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</si>
  <si>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</si>
  <si>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</si>
  <si>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</si>
  <si>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</si>
  <si>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</si>
  <si>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</si>
  <si>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</si>
  <si>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</si>
  <si>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</si>
  <si>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</si>
  <si>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</si>
  <si>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</si>
  <si>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</si>
  <si>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</si>
  <si>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</si>
  <si>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</si>
  <si>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</si>
  <si>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</si>
  <si>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</si>
  <si>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</si>
  <si>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</si>
  <si>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</si>
  <si>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</si>
  <si>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</si>
  <si>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</si>
  <si>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</si>
  <si>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</si>
  <si>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</si>
  <si>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</si>
  <si>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</si>
  <si>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</si>
  <si>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</si>
  <si>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</si>
  <si>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</si>
  <si>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</si>
  <si>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</si>
  <si>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</si>
  <si>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</si>
  <si>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</si>
  <si>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</si>
  <si>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</si>
  <si>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</si>
  <si>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</si>
  <si>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</si>
  <si>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</si>
  <si>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</si>
  <si>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</si>
  <si>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</si>
  <si>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</si>
  <si>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</si>
  <si>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</si>
  <si>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</si>
  <si>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</si>
  <si>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</si>
  <si>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</si>
  <si>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</si>
  <si>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Аналіз виконання видатків бюджету Петриківської селищної ради станом на 01.02.2024</t>
  </si>
  <si>
    <t>Начальник фінансового управління</t>
  </si>
  <si>
    <t>Наталія ГОРБОНОС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</si>
  <si>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</si>
  <si>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</si>
  <si>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</si>
  <si>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</si>
  <si>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</si>
  <si>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7320</t>
  </si>
  <si>
    <t>Будівництво об`єктів соціально-культурного призначення</t>
  </si>
  <si>
    <t>7323</t>
  </si>
  <si>
    <t>Будівництво установ та закладів соціальної сфери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</si>
  <si>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</si>
  <si>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</si>
  <si>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</si>
  <si>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</si>
  <si>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% виконання на вказаний період (гр6/гр5*100)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</si>
</sst>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8" fontId="7" fillId="0" borderId="1" xfId="1" applyNumberFormat="1" applyFont="1" applyFill="1" applyBorder="1" applyAlignment="1">
      <alignment vertical="center"/>
    </xf>
    <xf numFmtId="168" fontId="6" fillId="0" borderId="0" xfId="0" applyNumberFormat="1" applyFont="1" applyFill="1"/>
    <xf numFmtId="168" fontId="7" fillId="0" borderId="0" xfId="1" applyNumberFormat="1" applyFont="1" applyFill="1" applyAlignment="1">
      <alignment vertical="center"/>
    </xf>
    <xf numFmtId="168" fontId="5" fillId="2" borderId="1" xfId="1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168" fontId="8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168" fontId="5" fillId="0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 xr:uid="{A9703160-302D-428D-A61F-0B57787FC341}"/>
  </cellStyles>
  <dxfs count="13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402B-5711-4534-98A0-68096141BF05}">
  <sheetPr>
    <pageSetUpPr fitToPage="1"/>
  </sheetPr>
  <dimension ref="A2:I123"/>
  <sheetViews>
    <sheetView topLeftCell="B103" workbookViewId="0">
      <selection activeCell="D124" sqref="D124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2" t="s">
        <v>174</v>
      </c>
      <c r="C2" s="2"/>
      <c r="D2" s="2"/>
      <c r="E2" s="2"/>
      <c r="F2" s="2"/>
      <c r="G2" s="2"/>
      <c r="H2" s="2"/>
    </row>
    <row r="3" spans="1:9" x14ac:dyDescent="0.2">
      <c r="B3" s="3" t="s">
        <v>7</v>
      </c>
      <c r="C3" s="3"/>
      <c r="D3" s="3"/>
      <c r="E3" s="3"/>
      <c r="F3" s="3"/>
      <c r="G3" s="3"/>
      <c r="H3" s="3"/>
    </row>
    <row r="4" spans="1:9" x14ac:dyDescent="0.2">
      <c r="H4" s="4" t="s">
        <v>6</v>
      </c>
    </row>
    <row r="5" spans="1:9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190</v>
      </c>
    </row>
    <row r="6" spans="1:9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</row>
    <row r="7" spans="1:9" x14ac:dyDescent="0.2">
      <c r="A7" s="15">
        <v>1</v>
      </c>
      <c r="B7" s="16" t="s">
        <v>8</v>
      </c>
      <c r="C7" s="17" t="s">
        <v>9</v>
      </c>
      <c r="D7" s="18">
        <v>37139690</v>
      </c>
      <c r="E7" s="18">
        <v>37139690</v>
      </c>
      <c r="F7" s="18">
        <v>3156557</v>
      </c>
      <c r="G7" s="18">
        <v>1681141.84</v>
      </c>
      <c r="H7" s="37">
        <f>IF(F7=0,0,(G7/F7)*100)</f>
        <v>53.258719547912492</v>
      </c>
      <c r="I7" s="8"/>
    </row>
    <row r="8" spans="1:9" x14ac:dyDescent="0.2">
      <c r="A8" s="15">
        <v>1</v>
      </c>
      <c r="B8" s="16" t="s">
        <v>10</v>
      </c>
      <c r="C8" s="17" t="s">
        <v>11</v>
      </c>
      <c r="D8" s="18">
        <v>36315867</v>
      </c>
      <c r="E8" s="18">
        <v>36315867</v>
      </c>
      <c r="F8" s="18">
        <v>3111536</v>
      </c>
      <c r="G8" s="18">
        <v>1640985.54</v>
      </c>
      <c r="H8" s="37">
        <f>IF(F8=0,0,(G8/F8)*100)</f>
        <v>52.738761177759152</v>
      </c>
      <c r="I8" s="8"/>
    </row>
    <row r="9" spans="1:9" ht="63.75" x14ac:dyDescent="0.2">
      <c r="A9" s="15">
        <v>2</v>
      </c>
      <c r="B9" s="16" t="s">
        <v>12</v>
      </c>
      <c r="C9" s="17" t="s">
        <v>13</v>
      </c>
      <c r="D9" s="18">
        <v>36315867</v>
      </c>
      <c r="E9" s="18">
        <v>36315867</v>
      </c>
      <c r="F9" s="18">
        <v>3111536</v>
      </c>
      <c r="G9" s="18">
        <v>1640985.54</v>
      </c>
      <c r="H9" s="37">
        <f>IF(F9=0,0,(G9/F9)*100)</f>
        <v>52.738761177759152</v>
      </c>
      <c r="I9" s="8"/>
    </row>
    <row r="10" spans="1:9" x14ac:dyDescent="0.2">
      <c r="A10" s="15">
        <v>1</v>
      </c>
      <c r="B10" s="16" t="s">
        <v>14</v>
      </c>
      <c r="C10" s="17" t="s">
        <v>15</v>
      </c>
      <c r="D10" s="18">
        <v>573071</v>
      </c>
      <c r="E10" s="18">
        <v>573071</v>
      </c>
      <c r="F10" s="18">
        <v>45021</v>
      </c>
      <c r="G10" s="18">
        <v>40156.300000000003</v>
      </c>
      <c r="H10" s="37">
        <f>IF(F10=0,0,(G10/F10)*100)</f>
        <v>89.194598076453218</v>
      </c>
      <c r="I10" s="8"/>
    </row>
    <row r="11" spans="1:9" x14ac:dyDescent="0.2">
      <c r="A11" s="15">
        <v>2</v>
      </c>
      <c r="B11" s="16" t="s">
        <v>16</v>
      </c>
      <c r="C11" s="17" t="s">
        <v>17</v>
      </c>
      <c r="D11" s="18">
        <v>573071</v>
      </c>
      <c r="E11" s="18">
        <v>573071</v>
      </c>
      <c r="F11" s="18">
        <v>45021</v>
      </c>
      <c r="G11" s="18">
        <v>40156.300000000003</v>
      </c>
      <c r="H11" s="37">
        <f>IF(F11=0,0,(G11/F11)*100)</f>
        <v>89.194598076453218</v>
      </c>
      <c r="I11" s="8"/>
    </row>
    <row r="12" spans="1:9" ht="51" x14ac:dyDescent="0.2">
      <c r="A12" s="15">
        <v>0</v>
      </c>
      <c r="B12" s="16" t="s">
        <v>18</v>
      </c>
      <c r="C12" s="17" t="s">
        <v>19</v>
      </c>
      <c r="D12" s="18">
        <v>32828</v>
      </c>
      <c r="E12" s="18">
        <v>32828</v>
      </c>
      <c r="F12" s="18">
        <v>0</v>
      </c>
      <c r="G12" s="18">
        <v>0</v>
      </c>
      <c r="H12" s="37">
        <f>IF(F12=0,0,(G12/F12)*100)</f>
        <v>0</v>
      </c>
      <c r="I12" s="8"/>
    </row>
    <row r="13" spans="1:9" ht="38.25" x14ac:dyDescent="0.2">
      <c r="A13" s="15">
        <v>0</v>
      </c>
      <c r="B13" s="16" t="s">
        <v>20</v>
      </c>
      <c r="C13" s="17" t="s">
        <v>21</v>
      </c>
      <c r="D13" s="18">
        <v>540243</v>
      </c>
      <c r="E13" s="18">
        <v>540243</v>
      </c>
      <c r="F13" s="18">
        <v>45021</v>
      </c>
      <c r="G13" s="18">
        <v>40156.300000000003</v>
      </c>
      <c r="H13" s="37">
        <f>IF(F13=0,0,(G13/F13)*100)</f>
        <v>89.194598076453218</v>
      </c>
      <c r="I13" s="8"/>
    </row>
    <row r="14" spans="1:9" x14ac:dyDescent="0.2">
      <c r="A14" s="15">
        <v>1</v>
      </c>
      <c r="B14" s="16" t="s">
        <v>22</v>
      </c>
      <c r="C14" s="17" t="s">
        <v>23</v>
      </c>
      <c r="D14" s="18">
        <v>40752</v>
      </c>
      <c r="E14" s="18">
        <v>40752</v>
      </c>
      <c r="F14" s="18">
        <v>0</v>
      </c>
      <c r="G14" s="18">
        <v>0</v>
      </c>
      <c r="H14" s="37">
        <f>IF(F14=0,0,(G14/F14)*100)</f>
        <v>0</v>
      </c>
      <c r="I14" s="8"/>
    </row>
    <row r="15" spans="1:9" ht="25.5" x14ac:dyDescent="0.2">
      <c r="A15" s="15">
        <v>2</v>
      </c>
      <c r="B15" s="16" t="s">
        <v>24</v>
      </c>
      <c r="C15" s="17" t="s">
        <v>25</v>
      </c>
      <c r="D15" s="18">
        <v>40752</v>
      </c>
      <c r="E15" s="18">
        <v>40752</v>
      </c>
      <c r="F15" s="18">
        <v>0</v>
      </c>
      <c r="G15" s="18">
        <v>0</v>
      </c>
      <c r="H15" s="37">
        <f>IF(F15=0,0,(G15/F15)*100)</f>
        <v>0</v>
      </c>
      <c r="I15" s="8"/>
    </row>
    <row r="16" spans="1:9" ht="25.5" x14ac:dyDescent="0.2">
      <c r="A16" s="15">
        <v>3</v>
      </c>
      <c r="B16" s="16" t="s">
        <v>26</v>
      </c>
      <c r="C16" s="17" t="s">
        <v>27</v>
      </c>
      <c r="D16" s="18">
        <v>40752</v>
      </c>
      <c r="E16" s="18">
        <v>40752</v>
      </c>
      <c r="F16" s="18">
        <v>0</v>
      </c>
      <c r="G16" s="18">
        <v>0</v>
      </c>
      <c r="H16" s="37">
        <f>IF(F16=0,0,(G16/F16)*100)</f>
        <v>0</v>
      </c>
      <c r="I16" s="8"/>
    </row>
    <row r="17" spans="1:9" x14ac:dyDescent="0.2">
      <c r="A17" s="15">
        <v>1</v>
      </c>
      <c r="B17" s="16" t="s">
        <v>28</v>
      </c>
      <c r="C17" s="17" t="s">
        <v>29</v>
      </c>
      <c r="D17" s="18">
        <v>210000</v>
      </c>
      <c r="E17" s="18">
        <v>210000</v>
      </c>
      <c r="F17" s="18">
        <v>0</v>
      </c>
      <c r="G17" s="18">
        <v>0</v>
      </c>
      <c r="H17" s="37">
        <f>IF(F17=0,0,(G17/F17)*100)</f>
        <v>0</v>
      </c>
      <c r="I17" s="8"/>
    </row>
    <row r="18" spans="1:9" ht="25.5" x14ac:dyDescent="0.2">
      <c r="A18" s="15">
        <v>2</v>
      </c>
      <c r="B18" s="16" t="s">
        <v>30</v>
      </c>
      <c r="C18" s="17" t="s">
        <v>31</v>
      </c>
      <c r="D18" s="18">
        <v>210000</v>
      </c>
      <c r="E18" s="18">
        <v>210000</v>
      </c>
      <c r="F18" s="18">
        <v>0</v>
      </c>
      <c r="G18" s="18">
        <v>0</v>
      </c>
      <c r="H18" s="37">
        <f>IF(F18=0,0,(G18/F18)*100)</f>
        <v>0</v>
      </c>
      <c r="I18" s="8"/>
    </row>
    <row r="19" spans="1:9" ht="25.5" x14ac:dyDescent="0.2">
      <c r="A19" s="15">
        <v>3</v>
      </c>
      <c r="B19" s="16" t="s">
        <v>32</v>
      </c>
      <c r="C19" s="17" t="s">
        <v>33</v>
      </c>
      <c r="D19" s="18">
        <v>210000</v>
      </c>
      <c r="E19" s="18">
        <v>210000</v>
      </c>
      <c r="F19" s="18">
        <v>0</v>
      </c>
      <c r="G19" s="18">
        <v>0</v>
      </c>
      <c r="H19" s="37">
        <f>IF(F19=0,0,(G19/F19)*100)</f>
        <v>0</v>
      </c>
      <c r="I19" s="8"/>
    </row>
    <row r="20" spans="1:9" x14ac:dyDescent="0.2">
      <c r="A20" s="15">
        <v>1</v>
      </c>
      <c r="B20" s="16" t="s">
        <v>34</v>
      </c>
      <c r="C20" s="17" t="s">
        <v>35</v>
      </c>
      <c r="D20" s="18">
        <v>172577739</v>
      </c>
      <c r="E20" s="18">
        <v>172577739</v>
      </c>
      <c r="F20" s="18">
        <v>16366863</v>
      </c>
      <c r="G20" s="18">
        <v>9978123.4100000001</v>
      </c>
      <c r="H20" s="37">
        <f>IF(F20=0,0,(G20/F20)*100)</f>
        <v>60.965399478201775</v>
      </c>
      <c r="I20" s="8"/>
    </row>
    <row r="21" spans="1:9" x14ac:dyDescent="0.2">
      <c r="A21" s="15">
        <v>1</v>
      </c>
      <c r="B21" s="16" t="s">
        <v>10</v>
      </c>
      <c r="C21" s="17" t="s">
        <v>11</v>
      </c>
      <c r="D21" s="18">
        <v>1415025</v>
      </c>
      <c r="E21" s="18">
        <v>1415025</v>
      </c>
      <c r="F21" s="18">
        <v>112277</v>
      </c>
      <c r="G21" s="18">
        <v>75092.92</v>
      </c>
      <c r="H21" s="37">
        <f>IF(F21=0,0,(G21/F21)*100)</f>
        <v>66.881836885559821</v>
      </c>
      <c r="I21" s="8"/>
    </row>
    <row r="22" spans="1:9" ht="38.25" x14ac:dyDescent="0.2">
      <c r="A22" s="15">
        <v>2</v>
      </c>
      <c r="B22" s="16" t="s">
        <v>36</v>
      </c>
      <c r="C22" s="17" t="s">
        <v>37</v>
      </c>
      <c r="D22" s="18">
        <v>1415025</v>
      </c>
      <c r="E22" s="18">
        <v>1415025</v>
      </c>
      <c r="F22" s="18">
        <v>112277</v>
      </c>
      <c r="G22" s="18">
        <v>75092.92</v>
      </c>
      <c r="H22" s="37">
        <f>IF(F22=0,0,(G22/F22)*100)</f>
        <v>66.881836885559821</v>
      </c>
      <c r="I22" s="8"/>
    </row>
    <row r="23" spans="1:9" x14ac:dyDescent="0.2">
      <c r="A23" s="15">
        <v>1</v>
      </c>
      <c r="B23" s="16" t="s">
        <v>38</v>
      </c>
      <c r="C23" s="17" t="s">
        <v>39</v>
      </c>
      <c r="D23" s="18">
        <v>168451403</v>
      </c>
      <c r="E23" s="18">
        <v>168451403</v>
      </c>
      <c r="F23" s="18">
        <v>15918938</v>
      </c>
      <c r="G23" s="18">
        <v>9647584.8200000003</v>
      </c>
      <c r="H23" s="37">
        <f>IF(F23=0,0,(G23/F23)*100)</f>
        <v>60.604449995345163</v>
      </c>
      <c r="I23" s="8"/>
    </row>
    <row r="24" spans="1:9" x14ac:dyDescent="0.2">
      <c r="A24" s="15">
        <v>2</v>
      </c>
      <c r="B24" s="16" t="s">
        <v>40</v>
      </c>
      <c r="C24" s="17" t="s">
        <v>41</v>
      </c>
      <c r="D24" s="18">
        <v>34438955</v>
      </c>
      <c r="E24" s="18">
        <v>34438955</v>
      </c>
      <c r="F24" s="18">
        <v>3277307</v>
      </c>
      <c r="G24" s="18">
        <v>1828562.0400000003</v>
      </c>
      <c r="H24" s="37">
        <f>IF(F24=0,0,(G24/F24)*100)</f>
        <v>55.79465213359628</v>
      </c>
      <c r="I24" s="8"/>
    </row>
    <row r="25" spans="1:9" ht="25.5" x14ac:dyDescent="0.2">
      <c r="A25" s="15">
        <v>2</v>
      </c>
      <c r="B25" s="16" t="s">
        <v>42</v>
      </c>
      <c r="C25" s="17" t="s">
        <v>43</v>
      </c>
      <c r="D25" s="18">
        <v>46804322</v>
      </c>
      <c r="E25" s="18">
        <v>46804322</v>
      </c>
      <c r="F25" s="18">
        <v>6222342</v>
      </c>
      <c r="G25" s="18">
        <v>2069036.9699999997</v>
      </c>
      <c r="H25" s="37">
        <f>IF(F25=0,0,(G25/F25)*100)</f>
        <v>33.251739779009249</v>
      </c>
      <c r="I25" s="8"/>
    </row>
    <row r="26" spans="1:9" ht="38.25" x14ac:dyDescent="0.2">
      <c r="A26" s="15">
        <v>0</v>
      </c>
      <c r="B26" s="16" t="s">
        <v>44</v>
      </c>
      <c r="C26" s="17" t="s">
        <v>45</v>
      </c>
      <c r="D26" s="18">
        <v>46804322</v>
      </c>
      <c r="E26" s="18">
        <v>46804322</v>
      </c>
      <c r="F26" s="18">
        <v>6222342</v>
      </c>
      <c r="G26" s="18">
        <v>2069036.9699999997</v>
      </c>
      <c r="H26" s="37">
        <f>IF(F26=0,0,(G26/F26)*100)</f>
        <v>33.251739779009249</v>
      </c>
      <c r="I26" s="8"/>
    </row>
    <row r="27" spans="1:9" ht="25.5" x14ac:dyDescent="0.2">
      <c r="A27" s="15">
        <v>2</v>
      </c>
      <c r="B27" s="16" t="s">
        <v>46</v>
      </c>
      <c r="C27" s="17" t="s">
        <v>47</v>
      </c>
      <c r="D27" s="18">
        <v>71017500</v>
      </c>
      <c r="E27" s="18">
        <v>71017500</v>
      </c>
      <c r="F27" s="18">
        <v>5154800</v>
      </c>
      <c r="G27" s="18">
        <v>4882047.49</v>
      </c>
      <c r="H27" s="37">
        <f>IF(F27=0,0,(G27/F27)*100)</f>
        <v>94.70876639248857</v>
      </c>
      <c r="I27" s="8"/>
    </row>
    <row r="28" spans="1:9" ht="38.25" x14ac:dyDescent="0.2">
      <c r="A28" s="15">
        <v>0</v>
      </c>
      <c r="B28" s="16" t="s">
        <v>48</v>
      </c>
      <c r="C28" s="17" t="s">
        <v>49</v>
      </c>
      <c r="D28" s="18">
        <v>71017500</v>
      </c>
      <c r="E28" s="18">
        <v>71017500</v>
      </c>
      <c r="F28" s="18">
        <v>5154800</v>
      </c>
      <c r="G28" s="18">
        <v>4882047.49</v>
      </c>
      <c r="H28" s="37">
        <f>IF(F28=0,0,(G28/F28)*100)</f>
        <v>94.70876639248857</v>
      </c>
      <c r="I28" s="8"/>
    </row>
    <row r="29" spans="1:9" ht="38.25" x14ac:dyDescent="0.2">
      <c r="A29" s="15">
        <v>2</v>
      </c>
      <c r="B29" s="16" t="s">
        <v>50</v>
      </c>
      <c r="C29" s="17" t="s">
        <v>51</v>
      </c>
      <c r="D29" s="18">
        <v>2875327</v>
      </c>
      <c r="E29" s="18">
        <v>2875327</v>
      </c>
      <c r="F29" s="18">
        <v>263548</v>
      </c>
      <c r="G29" s="18">
        <v>150482.40000000002</v>
      </c>
      <c r="H29" s="37">
        <f>IF(F29=0,0,(G29/F29)*100)</f>
        <v>57.098668933173471</v>
      </c>
      <c r="I29" s="8"/>
    </row>
    <row r="30" spans="1:9" x14ac:dyDescent="0.2">
      <c r="A30" s="15">
        <v>2</v>
      </c>
      <c r="B30" s="16" t="s">
        <v>52</v>
      </c>
      <c r="C30" s="17" t="s">
        <v>53</v>
      </c>
      <c r="D30" s="18">
        <v>10625414</v>
      </c>
      <c r="E30" s="18">
        <v>10625414</v>
      </c>
      <c r="F30" s="18">
        <v>814447</v>
      </c>
      <c r="G30" s="18">
        <v>589333.4</v>
      </c>
      <c r="H30" s="37">
        <f>IF(F30=0,0,(G30/F30)*100)</f>
        <v>72.359944846012084</v>
      </c>
      <c r="I30" s="8"/>
    </row>
    <row r="31" spans="1:9" x14ac:dyDescent="0.2">
      <c r="A31" s="15">
        <v>0</v>
      </c>
      <c r="B31" s="16" t="s">
        <v>54</v>
      </c>
      <c r="C31" s="17" t="s">
        <v>55</v>
      </c>
      <c r="D31" s="18">
        <v>10163340</v>
      </c>
      <c r="E31" s="18">
        <v>10163340</v>
      </c>
      <c r="F31" s="18">
        <v>801777</v>
      </c>
      <c r="G31" s="18">
        <v>585713.4</v>
      </c>
      <c r="H31" s="37">
        <f>IF(F31=0,0,(G31/F31)*100)</f>
        <v>73.051908448359086</v>
      </c>
      <c r="I31" s="8"/>
    </row>
    <row r="32" spans="1:9" x14ac:dyDescent="0.2">
      <c r="A32" s="15">
        <v>0</v>
      </c>
      <c r="B32" s="16" t="s">
        <v>56</v>
      </c>
      <c r="C32" s="17" t="s">
        <v>57</v>
      </c>
      <c r="D32" s="18">
        <v>462074</v>
      </c>
      <c r="E32" s="18">
        <v>462074</v>
      </c>
      <c r="F32" s="18">
        <v>12670</v>
      </c>
      <c r="G32" s="18">
        <v>3620</v>
      </c>
      <c r="H32" s="37">
        <f>IF(F32=0,0,(G32/F32)*100)</f>
        <v>28.571428571428569</v>
      </c>
      <c r="I32" s="8"/>
    </row>
    <row r="33" spans="1:9" ht="25.5" x14ac:dyDescent="0.2">
      <c r="A33" s="15">
        <v>2</v>
      </c>
      <c r="B33" s="16" t="s">
        <v>58</v>
      </c>
      <c r="C33" s="17" t="s">
        <v>59</v>
      </c>
      <c r="D33" s="18">
        <v>1433829</v>
      </c>
      <c r="E33" s="18">
        <v>1433829</v>
      </c>
      <c r="F33" s="18">
        <v>104364</v>
      </c>
      <c r="G33" s="18">
        <v>87458.95</v>
      </c>
      <c r="H33" s="37">
        <f>IF(F33=0,0,(G33/F33)*100)</f>
        <v>83.801837798474565</v>
      </c>
      <c r="I33" s="8"/>
    </row>
    <row r="34" spans="1:9" ht="25.5" x14ac:dyDescent="0.2">
      <c r="A34" s="15">
        <v>0</v>
      </c>
      <c r="B34" s="16" t="s">
        <v>60</v>
      </c>
      <c r="C34" s="17" t="s">
        <v>61</v>
      </c>
      <c r="D34" s="18">
        <v>82108</v>
      </c>
      <c r="E34" s="18">
        <v>82108</v>
      </c>
      <c r="F34" s="18">
        <v>6250</v>
      </c>
      <c r="G34" s="18">
        <v>5112</v>
      </c>
      <c r="H34" s="37">
        <f>IF(F34=0,0,(G34/F34)*100)</f>
        <v>81.792000000000002</v>
      </c>
      <c r="I34" s="8"/>
    </row>
    <row r="35" spans="1:9" ht="25.5" x14ac:dyDescent="0.2">
      <c r="A35" s="15">
        <v>0</v>
      </c>
      <c r="B35" s="16" t="s">
        <v>62</v>
      </c>
      <c r="C35" s="17" t="s">
        <v>63</v>
      </c>
      <c r="D35" s="18">
        <v>1351721</v>
      </c>
      <c r="E35" s="18">
        <v>1351721</v>
      </c>
      <c r="F35" s="18">
        <v>98114</v>
      </c>
      <c r="G35" s="18">
        <v>82346.95</v>
      </c>
      <c r="H35" s="37">
        <f>IF(F35=0,0,(G35/F35)*100)</f>
        <v>83.92986729722567</v>
      </c>
      <c r="I35" s="8"/>
    </row>
    <row r="36" spans="1:9" ht="25.5" x14ac:dyDescent="0.2">
      <c r="A36" s="15">
        <v>2</v>
      </c>
      <c r="B36" s="16" t="s">
        <v>64</v>
      </c>
      <c r="C36" s="17" t="s">
        <v>65</v>
      </c>
      <c r="D36" s="18">
        <v>1256056</v>
      </c>
      <c r="E36" s="18">
        <v>1256056</v>
      </c>
      <c r="F36" s="18">
        <v>82130</v>
      </c>
      <c r="G36" s="18">
        <v>40663.570000000007</v>
      </c>
      <c r="H36" s="37">
        <f>IF(F36=0,0,(G36/F36)*100)</f>
        <v>49.511226104955568</v>
      </c>
      <c r="I36" s="8"/>
    </row>
    <row r="37" spans="1:9" x14ac:dyDescent="0.2">
      <c r="A37" s="15">
        <v>1</v>
      </c>
      <c r="B37" s="16" t="s">
        <v>66</v>
      </c>
      <c r="C37" s="17" t="s">
        <v>67</v>
      </c>
      <c r="D37" s="18">
        <v>420000</v>
      </c>
      <c r="E37" s="18">
        <v>420000</v>
      </c>
      <c r="F37" s="18">
        <v>0</v>
      </c>
      <c r="G37" s="18">
        <v>0</v>
      </c>
      <c r="H37" s="37">
        <f>IF(F37=0,0,(G37/F37)*100)</f>
        <v>0</v>
      </c>
      <c r="I37" s="8"/>
    </row>
    <row r="38" spans="1:9" ht="63.75" x14ac:dyDescent="0.2">
      <c r="A38" s="15">
        <v>2</v>
      </c>
      <c r="B38" s="16" t="s">
        <v>68</v>
      </c>
      <c r="C38" s="17" t="s">
        <v>69</v>
      </c>
      <c r="D38" s="18">
        <v>420000</v>
      </c>
      <c r="E38" s="18">
        <v>420000</v>
      </c>
      <c r="F38" s="18">
        <v>0</v>
      </c>
      <c r="G38" s="18">
        <v>0</v>
      </c>
      <c r="H38" s="37">
        <f>IF(F38=0,0,(G38/F38)*100)</f>
        <v>0</v>
      </c>
      <c r="I38" s="8"/>
    </row>
    <row r="39" spans="1:9" x14ac:dyDescent="0.2">
      <c r="A39" s="15">
        <v>1</v>
      </c>
      <c r="B39" s="16" t="s">
        <v>14</v>
      </c>
      <c r="C39" s="17" t="s">
        <v>15</v>
      </c>
      <c r="D39" s="18">
        <v>2116311</v>
      </c>
      <c r="E39" s="18">
        <v>2116311</v>
      </c>
      <c r="F39" s="18">
        <v>160648</v>
      </c>
      <c r="G39" s="18">
        <v>80445.67</v>
      </c>
      <c r="H39" s="37">
        <f>IF(F39=0,0,(G39/F39)*100)</f>
        <v>50.075737015088883</v>
      </c>
      <c r="I39" s="8"/>
    </row>
    <row r="40" spans="1:9" x14ac:dyDescent="0.2">
      <c r="A40" s="15">
        <v>2</v>
      </c>
      <c r="B40" s="16" t="s">
        <v>70</v>
      </c>
      <c r="C40" s="17" t="s">
        <v>71</v>
      </c>
      <c r="D40" s="18">
        <v>2116311</v>
      </c>
      <c r="E40" s="18">
        <v>2116311</v>
      </c>
      <c r="F40" s="18">
        <v>160648</v>
      </c>
      <c r="G40" s="18">
        <v>80445.67</v>
      </c>
      <c r="H40" s="37">
        <f>IF(F40=0,0,(G40/F40)*100)</f>
        <v>50.075737015088883</v>
      </c>
      <c r="I40" s="8"/>
    </row>
    <row r="41" spans="1:9" ht="25.5" x14ac:dyDescent="0.2">
      <c r="A41" s="15">
        <v>0</v>
      </c>
      <c r="B41" s="16" t="s">
        <v>72</v>
      </c>
      <c r="C41" s="17" t="s">
        <v>73</v>
      </c>
      <c r="D41" s="18">
        <v>2116311</v>
      </c>
      <c r="E41" s="18">
        <v>2116311</v>
      </c>
      <c r="F41" s="18">
        <v>160648</v>
      </c>
      <c r="G41" s="18">
        <v>80445.67</v>
      </c>
      <c r="H41" s="37">
        <f>IF(F41=0,0,(G41/F41)*100)</f>
        <v>50.075737015088883</v>
      </c>
      <c r="I41" s="8"/>
    </row>
    <row r="42" spans="1:9" x14ac:dyDescent="0.2">
      <c r="A42" s="15">
        <v>1</v>
      </c>
      <c r="B42" s="16" t="s">
        <v>74</v>
      </c>
      <c r="C42" s="17" t="s">
        <v>75</v>
      </c>
      <c r="D42" s="18">
        <v>175000</v>
      </c>
      <c r="E42" s="18">
        <v>175000</v>
      </c>
      <c r="F42" s="18">
        <v>175000</v>
      </c>
      <c r="G42" s="18">
        <v>175000</v>
      </c>
      <c r="H42" s="37">
        <f>IF(F42=0,0,(G42/F42)*100)</f>
        <v>100</v>
      </c>
      <c r="I42" s="8"/>
    </row>
    <row r="43" spans="1:9" ht="38.25" x14ac:dyDescent="0.2">
      <c r="A43" s="15">
        <v>2</v>
      </c>
      <c r="B43" s="16" t="s">
        <v>76</v>
      </c>
      <c r="C43" s="17" t="s">
        <v>77</v>
      </c>
      <c r="D43" s="18">
        <v>175000</v>
      </c>
      <c r="E43" s="18">
        <v>175000</v>
      </c>
      <c r="F43" s="18">
        <v>175000</v>
      </c>
      <c r="G43" s="18">
        <v>175000</v>
      </c>
      <c r="H43" s="37">
        <f>IF(F43=0,0,(G43/F43)*100)</f>
        <v>100</v>
      </c>
      <c r="I43" s="8"/>
    </row>
    <row r="44" spans="1:9" x14ac:dyDescent="0.2">
      <c r="A44" s="15">
        <v>3</v>
      </c>
      <c r="B44" s="16" t="s">
        <v>78</v>
      </c>
      <c r="C44" s="17" t="s">
        <v>79</v>
      </c>
      <c r="D44" s="18">
        <v>175000</v>
      </c>
      <c r="E44" s="18">
        <v>175000</v>
      </c>
      <c r="F44" s="18">
        <v>175000</v>
      </c>
      <c r="G44" s="18">
        <v>175000</v>
      </c>
      <c r="H44" s="37">
        <f>IF(F44=0,0,(G44/F44)*100)</f>
        <v>100</v>
      </c>
      <c r="I44" s="8"/>
    </row>
    <row r="45" spans="1:9" ht="25.5" x14ac:dyDescent="0.2">
      <c r="A45" s="15">
        <v>1</v>
      </c>
      <c r="B45" s="16" t="s">
        <v>80</v>
      </c>
      <c r="C45" s="17" t="s">
        <v>81</v>
      </c>
      <c r="D45" s="18">
        <v>35100099</v>
      </c>
      <c r="E45" s="18">
        <v>35100099</v>
      </c>
      <c r="F45" s="18">
        <v>5946789</v>
      </c>
      <c r="G45" s="18">
        <v>1829427.5500000003</v>
      </c>
      <c r="H45" s="37">
        <f>IF(F45=0,0,(G45/F45)*100)</f>
        <v>30.76328334501191</v>
      </c>
      <c r="I45" s="8"/>
    </row>
    <row r="46" spans="1:9" x14ac:dyDescent="0.2">
      <c r="A46" s="15">
        <v>1</v>
      </c>
      <c r="B46" s="16" t="s">
        <v>10</v>
      </c>
      <c r="C46" s="17" t="s">
        <v>11</v>
      </c>
      <c r="D46" s="18">
        <v>2636498</v>
      </c>
      <c r="E46" s="18">
        <v>2636498</v>
      </c>
      <c r="F46" s="18">
        <v>209236</v>
      </c>
      <c r="G46" s="18">
        <v>130892.67000000001</v>
      </c>
      <c r="H46" s="37">
        <f>IF(F46=0,0,(G46/F46)*100)</f>
        <v>62.557432755357588</v>
      </c>
      <c r="I46" s="8"/>
    </row>
    <row r="47" spans="1:9" ht="38.25" x14ac:dyDescent="0.2">
      <c r="A47" s="15">
        <v>2</v>
      </c>
      <c r="B47" s="16" t="s">
        <v>36</v>
      </c>
      <c r="C47" s="17" t="s">
        <v>37</v>
      </c>
      <c r="D47" s="18">
        <v>2636498</v>
      </c>
      <c r="E47" s="18">
        <v>2636498</v>
      </c>
      <c r="F47" s="18">
        <v>209236</v>
      </c>
      <c r="G47" s="18">
        <v>130892.67000000001</v>
      </c>
      <c r="H47" s="37">
        <f>IF(F47=0,0,(G47/F47)*100)</f>
        <v>62.557432755357588</v>
      </c>
      <c r="I47" s="8"/>
    </row>
    <row r="48" spans="1:9" x14ac:dyDescent="0.2">
      <c r="A48" s="15">
        <v>1</v>
      </c>
      <c r="B48" s="16" t="s">
        <v>82</v>
      </c>
      <c r="C48" s="17" t="s">
        <v>83</v>
      </c>
      <c r="D48" s="18">
        <v>10468656</v>
      </c>
      <c r="E48" s="18">
        <v>10468656</v>
      </c>
      <c r="F48" s="18">
        <v>1487405</v>
      </c>
      <c r="G48" s="18">
        <v>730969.06</v>
      </c>
      <c r="H48" s="37">
        <f>IF(F48=0,0,(G48/F48)*100)</f>
        <v>49.143915745879575</v>
      </c>
      <c r="I48" s="8"/>
    </row>
    <row r="49" spans="1:9" ht="25.5" x14ac:dyDescent="0.2">
      <c r="A49" s="15">
        <v>2</v>
      </c>
      <c r="B49" s="16" t="s">
        <v>84</v>
      </c>
      <c r="C49" s="17" t="s">
        <v>85</v>
      </c>
      <c r="D49" s="18">
        <v>5443923</v>
      </c>
      <c r="E49" s="18">
        <v>5443923</v>
      </c>
      <c r="F49" s="18">
        <v>717168</v>
      </c>
      <c r="G49" s="18">
        <v>575329.14</v>
      </c>
      <c r="H49" s="37">
        <f>IF(F49=0,0,(G49/F49)*100)</f>
        <v>80.222366307476079</v>
      </c>
      <c r="I49" s="8"/>
    </row>
    <row r="50" spans="1:9" x14ac:dyDescent="0.2">
      <c r="A50" s="15">
        <v>2</v>
      </c>
      <c r="B50" s="16" t="s">
        <v>86</v>
      </c>
      <c r="C50" s="17" t="s">
        <v>87</v>
      </c>
      <c r="D50" s="18">
        <v>5024733</v>
      </c>
      <c r="E50" s="18">
        <v>5024733</v>
      </c>
      <c r="F50" s="18">
        <v>770237</v>
      </c>
      <c r="G50" s="18">
        <v>155639.92000000001</v>
      </c>
      <c r="H50" s="37">
        <f>IF(F50=0,0,(G50/F50)*100)</f>
        <v>20.206757140983882</v>
      </c>
      <c r="I50" s="8"/>
    </row>
    <row r="51" spans="1:9" ht="38.25" x14ac:dyDescent="0.2">
      <c r="A51" s="15">
        <v>0</v>
      </c>
      <c r="B51" s="16" t="s">
        <v>88</v>
      </c>
      <c r="C51" s="17" t="s">
        <v>89</v>
      </c>
      <c r="D51" s="18">
        <v>5024733</v>
      </c>
      <c r="E51" s="18">
        <v>5024733</v>
      </c>
      <c r="F51" s="18">
        <v>770237</v>
      </c>
      <c r="G51" s="18">
        <v>155639.92000000001</v>
      </c>
      <c r="H51" s="37">
        <f>IF(F51=0,0,(G51/F51)*100)</f>
        <v>20.206757140983882</v>
      </c>
      <c r="I51" s="8"/>
    </row>
    <row r="52" spans="1:9" x14ac:dyDescent="0.2">
      <c r="A52" s="15">
        <v>1</v>
      </c>
      <c r="B52" s="16" t="s">
        <v>66</v>
      </c>
      <c r="C52" s="17" t="s">
        <v>67</v>
      </c>
      <c r="D52" s="18">
        <v>21994945</v>
      </c>
      <c r="E52" s="18">
        <v>21994945</v>
      </c>
      <c r="F52" s="18">
        <v>4250148</v>
      </c>
      <c r="G52" s="18">
        <v>967565.81999999983</v>
      </c>
      <c r="H52" s="37">
        <f>IF(F52=0,0,(G52/F52)*100)</f>
        <v>22.765461814506221</v>
      </c>
      <c r="I52" s="8"/>
    </row>
    <row r="53" spans="1:9" ht="51" x14ac:dyDescent="0.2">
      <c r="A53" s="15">
        <v>2</v>
      </c>
      <c r="B53" s="16" t="s">
        <v>90</v>
      </c>
      <c r="C53" s="17" t="s">
        <v>91</v>
      </c>
      <c r="D53" s="18">
        <v>513770</v>
      </c>
      <c r="E53" s="18">
        <v>513770</v>
      </c>
      <c r="F53" s="18">
        <v>1151</v>
      </c>
      <c r="G53" s="18">
        <v>0</v>
      </c>
      <c r="H53" s="37">
        <f>IF(F53=0,0,(G53/F53)*100)</f>
        <v>0</v>
      </c>
      <c r="I53" s="8"/>
    </row>
    <row r="54" spans="1:9" ht="25.5" x14ac:dyDescent="0.2">
      <c r="A54" s="15">
        <v>0</v>
      </c>
      <c r="B54" s="16" t="s">
        <v>92</v>
      </c>
      <c r="C54" s="17" t="s">
        <v>93</v>
      </c>
      <c r="D54" s="18">
        <v>500000</v>
      </c>
      <c r="E54" s="18">
        <v>500000</v>
      </c>
      <c r="F54" s="18">
        <v>0</v>
      </c>
      <c r="G54" s="18">
        <v>0</v>
      </c>
      <c r="H54" s="37">
        <f>IF(F54=0,0,(G54/F54)*100)</f>
        <v>0</v>
      </c>
      <c r="I54" s="8"/>
    </row>
    <row r="55" spans="1:9" ht="25.5" x14ac:dyDescent="0.2">
      <c r="A55" s="15">
        <v>0</v>
      </c>
      <c r="B55" s="16" t="s">
        <v>94</v>
      </c>
      <c r="C55" s="17" t="s">
        <v>95</v>
      </c>
      <c r="D55" s="18">
        <v>2000</v>
      </c>
      <c r="E55" s="18">
        <v>2000</v>
      </c>
      <c r="F55" s="18">
        <v>170</v>
      </c>
      <c r="G55" s="18">
        <v>0</v>
      </c>
      <c r="H55" s="37">
        <f>IF(F55=0,0,(G55/F55)*100)</f>
        <v>0</v>
      </c>
      <c r="I55" s="8"/>
    </row>
    <row r="56" spans="1:9" ht="38.25" x14ac:dyDescent="0.2">
      <c r="A56" s="15">
        <v>0</v>
      </c>
      <c r="B56" s="16" t="s">
        <v>96</v>
      </c>
      <c r="C56" s="17" t="s">
        <v>97</v>
      </c>
      <c r="D56" s="18">
        <v>11770</v>
      </c>
      <c r="E56" s="18">
        <v>11770</v>
      </c>
      <c r="F56" s="18">
        <v>981</v>
      </c>
      <c r="G56" s="18">
        <v>0</v>
      </c>
      <c r="H56" s="37">
        <f>IF(F56=0,0,(G56/F56)*100)</f>
        <v>0</v>
      </c>
      <c r="I56" s="8"/>
    </row>
    <row r="57" spans="1:9" ht="38.25" x14ac:dyDescent="0.2">
      <c r="A57" s="15">
        <v>2</v>
      </c>
      <c r="B57" s="16" t="s">
        <v>98</v>
      </c>
      <c r="C57" s="17" t="s">
        <v>99</v>
      </c>
      <c r="D57" s="18">
        <v>21798</v>
      </c>
      <c r="E57" s="18">
        <v>21798</v>
      </c>
      <c r="F57" s="18">
        <v>1817</v>
      </c>
      <c r="G57" s="18">
        <v>0</v>
      </c>
      <c r="H57" s="37">
        <f>IF(F57=0,0,(G57/F57)*100)</f>
        <v>0</v>
      </c>
      <c r="I57" s="8"/>
    </row>
    <row r="58" spans="1:9" ht="51" x14ac:dyDescent="0.2">
      <c r="A58" s="15">
        <v>2</v>
      </c>
      <c r="B58" s="16" t="s">
        <v>100</v>
      </c>
      <c r="C58" s="17" t="s">
        <v>101</v>
      </c>
      <c r="D58" s="18">
        <v>11354712</v>
      </c>
      <c r="E58" s="18">
        <v>11354712</v>
      </c>
      <c r="F58" s="18">
        <v>2162342</v>
      </c>
      <c r="G58" s="18">
        <v>609435.16999999993</v>
      </c>
      <c r="H58" s="37">
        <f>IF(F58=0,0,(G58/F58)*100)</f>
        <v>28.184032405604658</v>
      </c>
      <c r="I58" s="8"/>
    </row>
    <row r="59" spans="1:9" ht="51" x14ac:dyDescent="0.2">
      <c r="A59" s="15">
        <v>0</v>
      </c>
      <c r="B59" s="16" t="s">
        <v>102</v>
      </c>
      <c r="C59" s="17" t="s">
        <v>103</v>
      </c>
      <c r="D59" s="18">
        <v>11354712</v>
      </c>
      <c r="E59" s="18">
        <v>11354712</v>
      </c>
      <c r="F59" s="18">
        <v>2162342</v>
      </c>
      <c r="G59" s="18">
        <v>609435.16999999993</v>
      </c>
      <c r="H59" s="37">
        <f>IF(F59=0,0,(G59/F59)*100)</f>
        <v>28.184032405604658</v>
      </c>
      <c r="I59" s="8"/>
    </row>
    <row r="60" spans="1:9" ht="25.5" x14ac:dyDescent="0.2">
      <c r="A60" s="15">
        <v>2</v>
      </c>
      <c r="B60" s="16" t="s">
        <v>104</v>
      </c>
      <c r="C60" s="17" t="s">
        <v>105</v>
      </c>
      <c r="D60" s="18">
        <v>3026669</v>
      </c>
      <c r="E60" s="18">
        <v>3026669</v>
      </c>
      <c r="F60" s="18">
        <v>271987</v>
      </c>
      <c r="G60" s="18">
        <v>162606.80000000002</v>
      </c>
      <c r="H60" s="37">
        <f>IF(F60=0,0,(G60/F60)*100)</f>
        <v>59.784769124994952</v>
      </c>
      <c r="I60" s="8"/>
    </row>
    <row r="61" spans="1:9" x14ac:dyDescent="0.2">
      <c r="A61" s="15">
        <v>0</v>
      </c>
      <c r="B61" s="16" t="s">
        <v>106</v>
      </c>
      <c r="C61" s="17" t="s">
        <v>107</v>
      </c>
      <c r="D61" s="18">
        <v>3026669</v>
      </c>
      <c r="E61" s="18">
        <v>3026669</v>
      </c>
      <c r="F61" s="18">
        <v>271987</v>
      </c>
      <c r="G61" s="18">
        <v>162606.80000000002</v>
      </c>
      <c r="H61" s="37">
        <f>IF(F61=0,0,(G61/F61)*100)</f>
        <v>59.784769124994952</v>
      </c>
      <c r="I61" s="8"/>
    </row>
    <row r="62" spans="1:9" ht="25.5" x14ac:dyDescent="0.2">
      <c r="A62" s="15">
        <v>2</v>
      </c>
      <c r="B62" s="16" t="s">
        <v>108</v>
      </c>
      <c r="C62" s="17" t="s">
        <v>109</v>
      </c>
      <c r="D62" s="18">
        <v>3711857</v>
      </c>
      <c r="E62" s="18">
        <v>3711857</v>
      </c>
      <c r="F62" s="18">
        <v>340672</v>
      </c>
      <c r="G62" s="18">
        <v>143344.28999999998</v>
      </c>
      <c r="H62" s="37">
        <f>IF(F62=0,0,(G62/F62)*100)</f>
        <v>42.076921496336645</v>
      </c>
      <c r="I62" s="8"/>
    </row>
    <row r="63" spans="1:9" ht="25.5" x14ac:dyDescent="0.2">
      <c r="A63" s="15">
        <v>0</v>
      </c>
      <c r="B63" s="16" t="s">
        <v>110</v>
      </c>
      <c r="C63" s="17" t="s">
        <v>111</v>
      </c>
      <c r="D63" s="18">
        <v>3711857</v>
      </c>
      <c r="E63" s="18">
        <v>3711857</v>
      </c>
      <c r="F63" s="18">
        <v>340672</v>
      </c>
      <c r="G63" s="18">
        <v>143344.28999999998</v>
      </c>
      <c r="H63" s="37">
        <f>IF(F63=0,0,(G63/F63)*100)</f>
        <v>42.076921496336645</v>
      </c>
      <c r="I63" s="8"/>
    </row>
    <row r="64" spans="1:9" ht="76.5" x14ac:dyDescent="0.2">
      <c r="A64" s="15">
        <v>2</v>
      </c>
      <c r="B64" s="16" t="s">
        <v>112</v>
      </c>
      <c r="C64" s="17" t="s">
        <v>113</v>
      </c>
      <c r="D64" s="18">
        <v>459487</v>
      </c>
      <c r="E64" s="18">
        <v>459487</v>
      </c>
      <c r="F64" s="18">
        <v>58291</v>
      </c>
      <c r="G64" s="18">
        <v>52179.56</v>
      </c>
      <c r="H64" s="37">
        <f>IF(F64=0,0,(G64/F64)*100)</f>
        <v>89.515637062325226</v>
      </c>
      <c r="I64" s="8"/>
    </row>
    <row r="65" spans="1:9" x14ac:dyDescent="0.2">
      <c r="A65" s="15">
        <v>2</v>
      </c>
      <c r="B65" s="16" t="s">
        <v>114</v>
      </c>
      <c r="C65" s="17" t="s">
        <v>115</v>
      </c>
      <c r="D65" s="18">
        <v>66320</v>
      </c>
      <c r="E65" s="18">
        <v>66320</v>
      </c>
      <c r="F65" s="18">
        <v>5527</v>
      </c>
      <c r="G65" s="18">
        <v>0</v>
      </c>
      <c r="H65" s="37">
        <f>IF(F65=0,0,(G65/F65)*100)</f>
        <v>0</v>
      </c>
      <c r="I65" s="8"/>
    </row>
    <row r="66" spans="1:9" ht="38.25" x14ac:dyDescent="0.2">
      <c r="A66" s="15">
        <v>2</v>
      </c>
      <c r="B66" s="16" t="s">
        <v>116</v>
      </c>
      <c r="C66" s="17" t="s">
        <v>117</v>
      </c>
      <c r="D66" s="18">
        <v>1300000</v>
      </c>
      <c r="E66" s="18">
        <v>1300000</v>
      </c>
      <c r="F66" s="18">
        <v>1300000</v>
      </c>
      <c r="G66" s="18">
        <v>0</v>
      </c>
      <c r="H66" s="37">
        <f>IF(F66=0,0,(G66/F66)*100)</f>
        <v>0</v>
      </c>
      <c r="I66" s="8"/>
    </row>
    <row r="67" spans="1:9" x14ac:dyDescent="0.2">
      <c r="A67" s="15">
        <v>2</v>
      </c>
      <c r="B67" s="16" t="s">
        <v>118</v>
      </c>
      <c r="C67" s="17" t="s">
        <v>119</v>
      </c>
      <c r="D67" s="18">
        <v>1540332</v>
      </c>
      <c r="E67" s="18">
        <v>1540332</v>
      </c>
      <c r="F67" s="18">
        <v>108361</v>
      </c>
      <c r="G67" s="18">
        <v>0</v>
      </c>
      <c r="H67" s="37">
        <f>IF(F67=0,0,(G67/F67)*100)</f>
        <v>0</v>
      </c>
      <c r="I67" s="8"/>
    </row>
    <row r="68" spans="1:9" ht="25.5" x14ac:dyDescent="0.2">
      <c r="A68" s="15">
        <v>0</v>
      </c>
      <c r="B68" s="16" t="s">
        <v>120</v>
      </c>
      <c r="C68" s="17" t="s">
        <v>121</v>
      </c>
      <c r="D68" s="18">
        <v>1540332</v>
      </c>
      <c r="E68" s="18">
        <v>1540332</v>
      </c>
      <c r="F68" s="18">
        <v>108361</v>
      </c>
      <c r="G68" s="18">
        <v>0</v>
      </c>
      <c r="H68" s="37">
        <f>IF(F68=0,0,(G68/F68)*100)</f>
        <v>0</v>
      </c>
      <c r="I68" s="8"/>
    </row>
    <row r="69" spans="1:9" ht="25.5" x14ac:dyDescent="0.2">
      <c r="A69" s="15">
        <v>1</v>
      </c>
      <c r="B69" s="16" t="s">
        <v>122</v>
      </c>
      <c r="C69" s="17" t="s">
        <v>123</v>
      </c>
      <c r="D69" s="18">
        <v>1486949</v>
      </c>
      <c r="E69" s="18">
        <v>1486949</v>
      </c>
      <c r="F69" s="18">
        <v>114183</v>
      </c>
      <c r="G69" s="18">
        <v>53680</v>
      </c>
      <c r="H69" s="37">
        <f>IF(F69=0,0,(G69/F69)*100)</f>
        <v>47.012252261720221</v>
      </c>
      <c r="I69" s="8"/>
    </row>
    <row r="70" spans="1:9" x14ac:dyDescent="0.2">
      <c r="A70" s="15">
        <v>1</v>
      </c>
      <c r="B70" s="16" t="s">
        <v>10</v>
      </c>
      <c r="C70" s="17" t="s">
        <v>11</v>
      </c>
      <c r="D70" s="18">
        <v>1436949</v>
      </c>
      <c r="E70" s="18">
        <v>1436949</v>
      </c>
      <c r="F70" s="18">
        <v>114183</v>
      </c>
      <c r="G70" s="18">
        <v>53680</v>
      </c>
      <c r="H70" s="37">
        <f>IF(F70=0,0,(G70/F70)*100)</f>
        <v>47.012252261720221</v>
      </c>
      <c r="I70" s="8"/>
    </row>
    <row r="71" spans="1:9" ht="38.25" x14ac:dyDescent="0.2">
      <c r="A71" s="15">
        <v>2</v>
      </c>
      <c r="B71" s="16" t="s">
        <v>36</v>
      </c>
      <c r="C71" s="17" t="s">
        <v>37</v>
      </c>
      <c r="D71" s="18">
        <v>1436949</v>
      </c>
      <c r="E71" s="18">
        <v>1436949</v>
      </c>
      <c r="F71" s="18">
        <v>114183</v>
      </c>
      <c r="G71" s="18">
        <v>53680</v>
      </c>
      <c r="H71" s="37">
        <f>IF(F71=0,0,(G71/F71)*100)</f>
        <v>47.012252261720221</v>
      </c>
      <c r="I71" s="8"/>
    </row>
    <row r="72" spans="1:9" x14ac:dyDescent="0.2">
      <c r="A72" s="15">
        <v>1</v>
      </c>
      <c r="B72" s="16" t="s">
        <v>124</v>
      </c>
      <c r="C72" s="17" t="s">
        <v>125</v>
      </c>
      <c r="D72" s="18">
        <v>50000</v>
      </c>
      <c r="E72" s="18">
        <v>50000</v>
      </c>
      <c r="F72" s="18">
        <v>0</v>
      </c>
      <c r="G72" s="18">
        <v>0</v>
      </c>
      <c r="H72" s="37">
        <f>IF(F72=0,0,(G72/F72)*100)</f>
        <v>0</v>
      </c>
      <c r="I72" s="8"/>
    </row>
    <row r="73" spans="1:9" ht="25.5" x14ac:dyDescent="0.2">
      <c r="A73" s="15">
        <v>2</v>
      </c>
      <c r="B73" s="16" t="s">
        <v>126</v>
      </c>
      <c r="C73" s="17" t="s">
        <v>127</v>
      </c>
      <c r="D73" s="18">
        <v>50000</v>
      </c>
      <c r="E73" s="18">
        <v>50000</v>
      </c>
      <c r="F73" s="18">
        <v>0</v>
      </c>
      <c r="G73" s="18">
        <v>0</v>
      </c>
      <c r="H73" s="37">
        <f>IF(F73=0,0,(G73/F73)*100)</f>
        <v>0</v>
      </c>
      <c r="I73" s="8"/>
    </row>
    <row r="74" spans="1:9" ht="63.75" x14ac:dyDescent="0.2">
      <c r="A74" s="15">
        <v>0</v>
      </c>
      <c r="B74" s="16" t="s">
        <v>128</v>
      </c>
      <c r="C74" s="17" t="s">
        <v>129</v>
      </c>
      <c r="D74" s="18">
        <v>50000</v>
      </c>
      <c r="E74" s="18">
        <v>50000</v>
      </c>
      <c r="F74" s="18">
        <v>0</v>
      </c>
      <c r="G74" s="18">
        <v>0</v>
      </c>
      <c r="H74" s="37">
        <f>IF(F74=0,0,(G74/F74)*100)</f>
        <v>0</v>
      </c>
      <c r="I74" s="8"/>
    </row>
    <row r="75" spans="1:9" ht="25.5" x14ac:dyDescent="0.2">
      <c r="A75" s="15">
        <v>3</v>
      </c>
      <c r="B75" s="16" t="s">
        <v>130</v>
      </c>
      <c r="C75" s="17" t="s">
        <v>131</v>
      </c>
      <c r="D75" s="18">
        <v>21084997</v>
      </c>
      <c r="E75" s="18">
        <v>21084997</v>
      </c>
      <c r="F75" s="18">
        <v>2248073</v>
      </c>
      <c r="G75" s="18">
        <v>1065553.5699999998</v>
      </c>
      <c r="H75" s="37">
        <f>IF(F75=0,0,(G75/F75)*100)</f>
        <v>47.39853065269677</v>
      </c>
      <c r="I75" s="8"/>
    </row>
    <row r="76" spans="1:9" x14ac:dyDescent="0.2">
      <c r="A76" s="15">
        <v>1</v>
      </c>
      <c r="B76" s="16" t="s">
        <v>10</v>
      </c>
      <c r="C76" s="17" t="s">
        <v>11</v>
      </c>
      <c r="D76" s="18">
        <v>1433374</v>
      </c>
      <c r="E76" s="18">
        <v>1433374</v>
      </c>
      <c r="F76" s="18">
        <v>112877</v>
      </c>
      <c r="G76" s="18">
        <v>79026.33</v>
      </c>
      <c r="H76" s="37">
        <f>IF(F76=0,0,(G76/F76)*100)</f>
        <v>70.011011986498588</v>
      </c>
      <c r="I76" s="8"/>
    </row>
    <row r="77" spans="1:9" ht="38.25" x14ac:dyDescent="0.2">
      <c r="A77" s="15">
        <v>2</v>
      </c>
      <c r="B77" s="16" t="s">
        <v>36</v>
      </c>
      <c r="C77" s="17" t="s">
        <v>37</v>
      </c>
      <c r="D77" s="18">
        <v>1433374</v>
      </c>
      <c r="E77" s="18">
        <v>1433374</v>
      </c>
      <c r="F77" s="18">
        <v>112877</v>
      </c>
      <c r="G77" s="18">
        <v>79026.33</v>
      </c>
      <c r="H77" s="37">
        <f>IF(F77=0,0,(G77/F77)*100)</f>
        <v>70.011011986498588</v>
      </c>
      <c r="I77" s="8"/>
    </row>
    <row r="78" spans="1:9" x14ac:dyDescent="0.2">
      <c r="A78" s="15">
        <v>1</v>
      </c>
      <c r="B78" s="16" t="s">
        <v>38</v>
      </c>
      <c r="C78" s="17" t="s">
        <v>39</v>
      </c>
      <c r="D78" s="18">
        <v>3689353</v>
      </c>
      <c r="E78" s="18">
        <v>3689353</v>
      </c>
      <c r="F78" s="18">
        <v>355743</v>
      </c>
      <c r="G78" s="18">
        <v>276623.25</v>
      </c>
      <c r="H78" s="37">
        <f>IF(F78=0,0,(G78/F78)*100)</f>
        <v>77.759295333991105</v>
      </c>
      <c r="I78" s="8"/>
    </row>
    <row r="79" spans="1:9" ht="25.5" x14ac:dyDescent="0.2">
      <c r="A79" s="15">
        <v>2</v>
      </c>
      <c r="B79" s="16" t="s">
        <v>132</v>
      </c>
      <c r="C79" s="17" t="s">
        <v>133</v>
      </c>
      <c r="D79" s="18">
        <v>3689353</v>
      </c>
      <c r="E79" s="18">
        <v>3689353</v>
      </c>
      <c r="F79" s="18">
        <v>355743</v>
      </c>
      <c r="G79" s="18">
        <v>276623.25</v>
      </c>
      <c r="H79" s="37">
        <f>IF(F79=0,0,(G79/F79)*100)</f>
        <v>77.759295333991105</v>
      </c>
      <c r="I79" s="8"/>
    </row>
    <row r="80" spans="1:9" x14ac:dyDescent="0.2">
      <c r="A80" s="15">
        <v>1</v>
      </c>
      <c r="B80" s="16" t="s">
        <v>134</v>
      </c>
      <c r="C80" s="17" t="s">
        <v>135</v>
      </c>
      <c r="D80" s="18">
        <v>15962270</v>
      </c>
      <c r="E80" s="18">
        <v>15962270</v>
      </c>
      <c r="F80" s="18">
        <v>1779453</v>
      </c>
      <c r="G80" s="18">
        <v>709903.99</v>
      </c>
      <c r="H80" s="37">
        <f>IF(F80=0,0,(G80/F80)*100)</f>
        <v>39.894506345489319</v>
      </c>
      <c r="I80" s="8"/>
    </row>
    <row r="81" spans="1:9" x14ac:dyDescent="0.2">
      <c r="A81" s="15">
        <v>2</v>
      </c>
      <c r="B81" s="16" t="s">
        <v>136</v>
      </c>
      <c r="C81" s="17" t="s">
        <v>137</v>
      </c>
      <c r="D81" s="18">
        <v>3412171</v>
      </c>
      <c r="E81" s="18">
        <v>3412171</v>
      </c>
      <c r="F81" s="18">
        <v>589004</v>
      </c>
      <c r="G81" s="18">
        <v>190097.57</v>
      </c>
      <c r="H81" s="37">
        <f>IF(F81=0,0,(G81/F81)*100)</f>
        <v>32.274410700097114</v>
      </c>
      <c r="I81" s="8"/>
    </row>
    <row r="82" spans="1:9" x14ac:dyDescent="0.2">
      <c r="A82" s="15">
        <v>2</v>
      </c>
      <c r="B82" s="16" t="s">
        <v>138</v>
      </c>
      <c r="C82" s="17" t="s">
        <v>139</v>
      </c>
      <c r="D82" s="18">
        <v>1155398</v>
      </c>
      <c r="E82" s="18">
        <v>1155398</v>
      </c>
      <c r="F82" s="18">
        <v>136951</v>
      </c>
      <c r="G82" s="18">
        <v>50643.839999999997</v>
      </c>
      <c r="H82" s="37">
        <f>IF(F82=0,0,(G82/F82)*100)</f>
        <v>36.979532825609155</v>
      </c>
      <c r="I82" s="8"/>
    </row>
    <row r="83" spans="1:9" ht="38.25" x14ac:dyDescent="0.2">
      <c r="A83" s="15">
        <v>2</v>
      </c>
      <c r="B83" s="16" t="s">
        <v>140</v>
      </c>
      <c r="C83" s="17" t="s">
        <v>141</v>
      </c>
      <c r="D83" s="18">
        <v>9978905</v>
      </c>
      <c r="E83" s="18">
        <v>9978905</v>
      </c>
      <c r="F83" s="18">
        <v>625333</v>
      </c>
      <c r="G83" s="18">
        <v>427490.12</v>
      </c>
      <c r="H83" s="37">
        <f>IF(F83=0,0,(G83/F83)*100)</f>
        <v>68.361995928569257</v>
      </c>
      <c r="I83" s="8"/>
    </row>
    <row r="84" spans="1:9" ht="25.5" x14ac:dyDescent="0.2">
      <c r="A84" s="15">
        <v>2</v>
      </c>
      <c r="B84" s="16" t="s">
        <v>142</v>
      </c>
      <c r="C84" s="17" t="s">
        <v>143</v>
      </c>
      <c r="D84" s="18">
        <v>1415796</v>
      </c>
      <c r="E84" s="18">
        <v>1415796</v>
      </c>
      <c r="F84" s="18">
        <v>428165</v>
      </c>
      <c r="G84" s="18">
        <v>41672.46</v>
      </c>
      <c r="H84" s="37">
        <f>IF(F84=0,0,(G84/F84)*100)</f>
        <v>9.7328039424053809</v>
      </c>
      <c r="I84" s="8"/>
    </row>
    <row r="85" spans="1:9" ht="25.5" x14ac:dyDescent="0.2">
      <c r="A85" s="15">
        <v>0</v>
      </c>
      <c r="B85" s="16" t="s">
        <v>144</v>
      </c>
      <c r="C85" s="17" t="s">
        <v>145</v>
      </c>
      <c r="D85" s="18">
        <v>915796</v>
      </c>
      <c r="E85" s="18">
        <v>915796</v>
      </c>
      <c r="F85" s="18">
        <v>78648</v>
      </c>
      <c r="G85" s="18">
        <v>41672.46</v>
      </c>
      <c r="H85" s="37">
        <f>IF(F85=0,0,(G85/F85)*100)</f>
        <v>52.986039060115964</v>
      </c>
      <c r="I85" s="8"/>
    </row>
    <row r="86" spans="1:9" x14ac:dyDescent="0.2">
      <c r="A86" s="15">
        <v>0</v>
      </c>
      <c r="B86" s="16" t="s">
        <v>146</v>
      </c>
      <c r="C86" s="17" t="s">
        <v>147</v>
      </c>
      <c r="D86" s="18">
        <v>500000</v>
      </c>
      <c r="E86" s="18">
        <v>500000</v>
      </c>
      <c r="F86" s="18">
        <v>349517</v>
      </c>
      <c r="G86" s="18">
        <v>0</v>
      </c>
      <c r="H86" s="37">
        <f>IF(F86=0,0,(G86/F86)*100)</f>
        <v>0</v>
      </c>
      <c r="I86" s="8"/>
    </row>
    <row r="87" spans="1:9" ht="38.25" x14ac:dyDescent="0.2">
      <c r="A87" s="15">
        <v>3</v>
      </c>
      <c r="B87" s="16" t="s">
        <v>148</v>
      </c>
      <c r="C87" s="17" t="s">
        <v>149</v>
      </c>
      <c r="D87" s="18">
        <v>14449931</v>
      </c>
      <c r="E87" s="18">
        <v>14449931</v>
      </c>
      <c r="F87" s="18">
        <v>1659127</v>
      </c>
      <c r="G87" s="18">
        <v>124296.57999999999</v>
      </c>
      <c r="H87" s="37">
        <f>IF(F87=0,0,(G87/F87)*100)</f>
        <v>7.4916856877140807</v>
      </c>
      <c r="I87" s="8"/>
    </row>
    <row r="88" spans="1:9" x14ac:dyDescent="0.2">
      <c r="A88" s="15">
        <v>1</v>
      </c>
      <c r="B88" s="16" t="s">
        <v>10</v>
      </c>
      <c r="C88" s="17" t="s">
        <v>11</v>
      </c>
      <c r="D88" s="18">
        <v>2644056</v>
      </c>
      <c r="E88" s="18">
        <v>2644056</v>
      </c>
      <c r="F88" s="18">
        <v>214253</v>
      </c>
      <c r="G88" s="18">
        <v>119906.07999999999</v>
      </c>
      <c r="H88" s="37">
        <f>IF(F88=0,0,(G88/F88)*100)</f>
        <v>55.964714613097591</v>
      </c>
      <c r="I88" s="8"/>
    </row>
    <row r="89" spans="1:9" ht="38.25" x14ac:dyDescent="0.2">
      <c r="A89" s="15">
        <v>2</v>
      </c>
      <c r="B89" s="16" t="s">
        <v>36</v>
      </c>
      <c r="C89" s="17" t="s">
        <v>37</v>
      </c>
      <c r="D89" s="18">
        <v>2644056</v>
      </c>
      <c r="E89" s="18">
        <v>2644056</v>
      </c>
      <c r="F89" s="18">
        <v>214253</v>
      </c>
      <c r="G89" s="18">
        <v>119906.07999999999</v>
      </c>
      <c r="H89" s="37">
        <f>IF(F89=0,0,(G89/F89)*100)</f>
        <v>55.964714613097591</v>
      </c>
      <c r="I89" s="8"/>
    </row>
    <row r="90" spans="1:9" x14ac:dyDescent="0.2">
      <c r="A90" s="15">
        <v>1</v>
      </c>
      <c r="B90" s="16" t="s">
        <v>66</v>
      </c>
      <c r="C90" s="17" t="s">
        <v>67</v>
      </c>
      <c r="D90" s="18">
        <v>194925</v>
      </c>
      <c r="E90" s="18">
        <v>194925</v>
      </c>
      <c r="F90" s="18">
        <v>64975</v>
      </c>
      <c r="G90" s="18">
        <v>0</v>
      </c>
      <c r="H90" s="37">
        <f>IF(F90=0,0,(G90/F90)*100)</f>
        <v>0</v>
      </c>
      <c r="I90" s="8"/>
    </row>
    <row r="91" spans="1:9" x14ac:dyDescent="0.2">
      <c r="A91" s="15">
        <v>2</v>
      </c>
      <c r="B91" s="16" t="s">
        <v>118</v>
      </c>
      <c r="C91" s="17" t="s">
        <v>119</v>
      </c>
      <c r="D91" s="18">
        <v>194925</v>
      </c>
      <c r="E91" s="18">
        <v>194925</v>
      </c>
      <c r="F91" s="18">
        <v>64975</v>
      </c>
      <c r="G91" s="18">
        <v>0</v>
      </c>
      <c r="H91" s="37">
        <f>IF(F91=0,0,(G91/F91)*100)</f>
        <v>0</v>
      </c>
      <c r="I91" s="8"/>
    </row>
    <row r="92" spans="1:9" ht="25.5" x14ac:dyDescent="0.2">
      <c r="A92" s="15">
        <v>0</v>
      </c>
      <c r="B92" s="16" t="s">
        <v>120</v>
      </c>
      <c r="C92" s="17" t="s">
        <v>121</v>
      </c>
      <c r="D92" s="18">
        <v>194925</v>
      </c>
      <c r="E92" s="18">
        <v>194925</v>
      </c>
      <c r="F92" s="18">
        <v>64975</v>
      </c>
      <c r="G92" s="18">
        <v>0</v>
      </c>
      <c r="H92" s="37">
        <f>IF(F92=0,0,(G92/F92)*100)</f>
        <v>0</v>
      </c>
      <c r="I92" s="8"/>
    </row>
    <row r="93" spans="1:9" x14ac:dyDescent="0.2">
      <c r="A93" s="15">
        <v>1</v>
      </c>
      <c r="B93" s="16" t="s">
        <v>124</v>
      </c>
      <c r="C93" s="17" t="s">
        <v>125</v>
      </c>
      <c r="D93" s="18">
        <v>5255950</v>
      </c>
      <c r="E93" s="18">
        <v>5255950</v>
      </c>
      <c r="F93" s="18">
        <v>624899</v>
      </c>
      <c r="G93" s="18">
        <v>4390.5</v>
      </c>
      <c r="H93" s="37">
        <f>IF(F93=0,0,(G93/F93)*100)</f>
        <v>0.70259353911592115</v>
      </c>
      <c r="I93" s="8"/>
    </row>
    <row r="94" spans="1:9" x14ac:dyDescent="0.2">
      <c r="A94" s="15">
        <v>2</v>
      </c>
      <c r="B94" s="16" t="s">
        <v>150</v>
      </c>
      <c r="C94" s="17" t="s">
        <v>151</v>
      </c>
      <c r="D94" s="18">
        <v>4988800</v>
      </c>
      <c r="E94" s="18">
        <v>4988800</v>
      </c>
      <c r="F94" s="18">
        <v>533886</v>
      </c>
      <c r="G94" s="18">
        <v>0</v>
      </c>
      <c r="H94" s="37">
        <f>IF(F94=0,0,(G94/F94)*100)</f>
        <v>0</v>
      </c>
      <c r="I94" s="8"/>
    </row>
    <row r="95" spans="1:9" ht="25.5" x14ac:dyDescent="0.2">
      <c r="A95" s="15">
        <v>2</v>
      </c>
      <c r="B95" s="16" t="s">
        <v>152</v>
      </c>
      <c r="C95" s="17" t="s">
        <v>153</v>
      </c>
      <c r="D95" s="18">
        <v>267150</v>
      </c>
      <c r="E95" s="18">
        <v>267150</v>
      </c>
      <c r="F95" s="18">
        <v>91013</v>
      </c>
      <c r="G95" s="18">
        <v>4390.5</v>
      </c>
      <c r="H95" s="37">
        <f>IF(F95=0,0,(G95/F95)*100)</f>
        <v>4.8240361267071732</v>
      </c>
      <c r="I95" s="8"/>
    </row>
    <row r="96" spans="1:9" x14ac:dyDescent="0.2">
      <c r="A96" s="15">
        <v>1</v>
      </c>
      <c r="B96" s="16" t="s">
        <v>22</v>
      </c>
      <c r="C96" s="17" t="s">
        <v>23</v>
      </c>
      <c r="D96" s="18">
        <v>5600000</v>
      </c>
      <c r="E96" s="18">
        <v>5600000</v>
      </c>
      <c r="F96" s="18">
        <v>0</v>
      </c>
      <c r="G96" s="18">
        <v>0</v>
      </c>
      <c r="H96" s="37">
        <f>IF(F96=0,0,(G96/F96)*100)</f>
        <v>0</v>
      </c>
      <c r="I96" s="8"/>
    </row>
    <row r="97" spans="1:9" ht="25.5" x14ac:dyDescent="0.2">
      <c r="A97" s="15">
        <v>2</v>
      </c>
      <c r="B97" s="16" t="s">
        <v>154</v>
      </c>
      <c r="C97" s="17" t="s">
        <v>155</v>
      </c>
      <c r="D97" s="18">
        <v>5600000</v>
      </c>
      <c r="E97" s="18">
        <v>5600000</v>
      </c>
      <c r="F97" s="18">
        <v>0</v>
      </c>
      <c r="G97" s="18">
        <v>0</v>
      </c>
      <c r="H97" s="37">
        <f>IF(F97=0,0,(G97/F97)*100)</f>
        <v>0</v>
      </c>
      <c r="I97" s="8"/>
    </row>
    <row r="98" spans="1:9" ht="25.5" x14ac:dyDescent="0.2">
      <c r="A98" s="15">
        <v>3</v>
      </c>
      <c r="B98" s="16" t="s">
        <v>156</v>
      </c>
      <c r="C98" s="17" t="s">
        <v>157</v>
      </c>
      <c r="D98" s="18">
        <v>5600000</v>
      </c>
      <c r="E98" s="18">
        <v>5600000</v>
      </c>
      <c r="F98" s="18">
        <v>0</v>
      </c>
      <c r="G98" s="18">
        <v>0</v>
      </c>
      <c r="H98" s="37">
        <f>IF(F98=0,0,(G98/F98)*100)</f>
        <v>0</v>
      </c>
      <c r="I98" s="8"/>
    </row>
    <row r="99" spans="1:9" ht="38.25" x14ac:dyDescent="0.2">
      <c r="A99" s="15">
        <v>0</v>
      </c>
      <c r="B99" s="16" t="s">
        <v>158</v>
      </c>
      <c r="C99" s="17" t="s">
        <v>159</v>
      </c>
      <c r="D99" s="18">
        <v>5600000</v>
      </c>
      <c r="E99" s="18">
        <v>5600000</v>
      </c>
      <c r="F99" s="18">
        <v>0</v>
      </c>
      <c r="G99" s="18">
        <v>0</v>
      </c>
      <c r="H99" s="37">
        <f>IF(F99=0,0,(G99/F99)*100)</f>
        <v>0</v>
      </c>
      <c r="I99" s="8"/>
    </row>
    <row r="100" spans="1:9" x14ac:dyDescent="0.2">
      <c r="A100" s="15">
        <v>1</v>
      </c>
      <c r="B100" s="16" t="s">
        <v>28</v>
      </c>
      <c r="C100" s="17" t="s">
        <v>29</v>
      </c>
      <c r="D100" s="18">
        <v>755000</v>
      </c>
      <c r="E100" s="18">
        <v>755000</v>
      </c>
      <c r="F100" s="18">
        <v>755000</v>
      </c>
      <c r="G100" s="18">
        <v>0</v>
      </c>
      <c r="H100" s="37">
        <f>IF(F100=0,0,(G100/F100)*100)</f>
        <v>0</v>
      </c>
      <c r="I100" s="8"/>
    </row>
    <row r="101" spans="1:9" x14ac:dyDescent="0.2">
      <c r="A101" s="15">
        <v>2</v>
      </c>
      <c r="B101" s="16" t="s">
        <v>160</v>
      </c>
      <c r="C101" s="17" t="s">
        <v>161</v>
      </c>
      <c r="D101" s="18">
        <v>755000</v>
      </c>
      <c r="E101" s="18">
        <v>755000</v>
      </c>
      <c r="F101" s="18">
        <v>755000</v>
      </c>
      <c r="G101" s="18">
        <v>0</v>
      </c>
      <c r="H101" s="37">
        <f>IF(F101=0,0,(G101/F101)*100)</f>
        <v>0</v>
      </c>
      <c r="I101" s="8"/>
    </row>
    <row r="102" spans="1:9" ht="25.5" x14ac:dyDescent="0.2">
      <c r="A102" s="15">
        <v>3</v>
      </c>
      <c r="B102" s="16" t="s">
        <v>162</v>
      </c>
      <c r="C102" s="17" t="s">
        <v>163</v>
      </c>
      <c r="D102" s="18">
        <v>755000</v>
      </c>
      <c r="E102" s="18">
        <v>755000</v>
      </c>
      <c r="F102" s="18">
        <v>755000</v>
      </c>
      <c r="G102" s="18">
        <v>0</v>
      </c>
      <c r="H102" s="37">
        <f>IF(F102=0,0,(G102/F102)*100)</f>
        <v>0</v>
      </c>
      <c r="I102" s="8"/>
    </row>
    <row r="103" spans="1:9" x14ac:dyDescent="0.2">
      <c r="A103" s="15">
        <v>0</v>
      </c>
      <c r="B103" s="16" t="s">
        <v>164</v>
      </c>
      <c r="C103" s="17" t="s">
        <v>165</v>
      </c>
      <c r="D103" s="18">
        <v>755000</v>
      </c>
      <c r="E103" s="18">
        <v>755000</v>
      </c>
      <c r="F103" s="18">
        <v>755000</v>
      </c>
      <c r="G103" s="18">
        <v>0</v>
      </c>
      <c r="H103" s="37">
        <f>IF(F103=0,0,(G103/F103)*100)</f>
        <v>0</v>
      </c>
      <c r="I103" s="8"/>
    </row>
    <row r="104" spans="1:9" ht="25.5" x14ac:dyDescent="0.2">
      <c r="A104" s="15">
        <v>3</v>
      </c>
      <c r="B104" s="16" t="s">
        <v>166</v>
      </c>
      <c r="C104" s="17" t="s">
        <v>167</v>
      </c>
      <c r="D104" s="18">
        <v>4324183</v>
      </c>
      <c r="E104" s="18">
        <v>4324183</v>
      </c>
      <c r="F104" s="18">
        <v>331250</v>
      </c>
      <c r="G104" s="18">
        <v>188757.69999999998</v>
      </c>
      <c r="H104" s="37">
        <f>IF(F104=0,0,(G104/F104)*100)</f>
        <v>56.983456603773575</v>
      </c>
      <c r="I104" s="8"/>
    </row>
    <row r="105" spans="1:9" x14ac:dyDescent="0.2">
      <c r="A105" s="15">
        <v>1</v>
      </c>
      <c r="B105" s="16" t="s">
        <v>10</v>
      </c>
      <c r="C105" s="17" t="s">
        <v>11</v>
      </c>
      <c r="D105" s="18">
        <v>4055983</v>
      </c>
      <c r="E105" s="18">
        <v>4055983</v>
      </c>
      <c r="F105" s="18">
        <v>331250</v>
      </c>
      <c r="G105" s="18">
        <v>188757.69999999998</v>
      </c>
      <c r="H105" s="37">
        <f>IF(F105=0,0,(G105/F105)*100)</f>
        <v>56.983456603773575</v>
      </c>
      <c r="I105" s="8"/>
    </row>
    <row r="106" spans="1:9" ht="38.25" x14ac:dyDescent="0.2">
      <c r="A106" s="15">
        <v>2</v>
      </c>
      <c r="B106" s="16" t="s">
        <v>36</v>
      </c>
      <c r="C106" s="17" t="s">
        <v>37</v>
      </c>
      <c r="D106" s="18">
        <v>4055983</v>
      </c>
      <c r="E106" s="18">
        <v>4055983</v>
      </c>
      <c r="F106" s="18">
        <v>331250</v>
      </c>
      <c r="G106" s="18">
        <v>188757.69999999998</v>
      </c>
      <c r="H106" s="37">
        <f>IF(F106=0,0,(G106/F106)*100)</f>
        <v>56.983456603773575</v>
      </c>
      <c r="I106" s="8"/>
    </row>
    <row r="107" spans="1:9" x14ac:dyDescent="0.2">
      <c r="A107" s="15">
        <v>1</v>
      </c>
      <c r="B107" s="16" t="s">
        <v>28</v>
      </c>
      <c r="C107" s="17" t="s">
        <v>29</v>
      </c>
      <c r="D107" s="18">
        <v>200000</v>
      </c>
      <c r="E107" s="18">
        <v>200000</v>
      </c>
      <c r="F107" s="18">
        <v>0</v>
      </c>
      <c r="G107" s="18">
        <v>0</v>
      </c>
      <c r="H107" s="37">
        <f>IF(F107=0,0,(G107/F107)*100)</f>
        <v>0</v>
      </c>
      <c r="I107" s="8"/>
    </row>
    <row r="108" spans="1:9" x14ac:dyDescent="0.2">
      <c r="A108" s="15">
        <v>2</v>
      </c>
      <c r="B108" s="16" t="s">
        <v>168</v>
      </c>
      <c r="C108" s="17" t="s">
        <v>169</v>
      </c>
      <c r="D108" s="18">
        <v>200000</v>
      </c>
      <c r="E108" s="18">
        <v>200000</v>
      </c>
      <c r="F108" s="18">
        <v>0</v>
      </c>
      <c r="G108" s="18">
        <v>0</v>
      </c>
      <c r="H108" s="37">
        <f>IF(F108=0,0,(G108/F108)*100)</f>
        <v>0</v>
      </c>
      <c r="I108" s="8"/>
    </row>
    <row r="109" spans="1:9" x14ac:dyDescent="0.2">
      <c r="A109" s="15">
        <v>3</v>
      </c>
      <c r="B109" s="16" t="s">
        <v>170</v>
      </c>
      <c r="C109" s="17" t="s">
        <v>171</v>
      </c>
      <c r="D109" s="18">
        <v>200000</v>
      </c>
      <c r="E109" s="18">
        <v>200000</v>
      </c>
      <c r="F109" s="18">
        <v>0</v>
      </c>
      <c r="G109" s="18">
        <v>0</v>
      </c>
      <c r="H109" s="37">
        <f>IF(F109=0,0,(G109/F109)*100)</f>
        <v>0</v>
      </c>
      <c r="I109" s="8"/>
    </row>
    <row r="110" spans="1:9" x14ac:dyDescent="0.2">
      <c r="A110" s="15">
        <v>1</v>
      </c>
      <c r="B110" s="16" t="s">
        <v>74</v>
      </c>
      <c r="C110" s="17" t="s">
        <v>75</v>
      </c>
      <c r="D110" s="18">
        <v>68200</v>
      </c>
      <c r="E110" s="18">
        <v>68200</v>
      </c>
      <c r="F110" s="18">
        <v>0</v>
      </c>
      <c r="G110" s="18">
        <v>0</v>
      </c>
      <c r="H110" s="37">
        <f>IF(F110=0,0,(G110/F110)*100)</f>
        <v>0</v>
      </c>
      <c r="I110" s="8"/>
    </row>
    <row r="111" spans="1:9" ht="38.25" x14ac:dyDescent="0.2">
      <c r="A111" s="15">
        <v>2</v>
      </c>
      <c r="B111" s="16" t="s">
        <v>76</v>
      </c>
      <c r="C111" s="17" t="s">
        <v>77</v>
      </c>
      <c r="D111" s="18">
        <v>68200</v>
      </c>
      <c r="E111" s="18">
        <v>68200</v>
      </c>
      <c r="F111" s="18">
        <v>0</v>
      </c>
      <c r="G111" s="18">
        <v>0</v>
      </c>
      <c r="H111" s="37">
        <f>IF(F111=0,0,(G111/F111)*100)</f>
        <v>0</v>
      </c>
      <c r="I111" s="8"/>
    </row>
    <row r="112" spans="1:9" x14ac:dyDescent="0.2">
      <c r="A112" s="15">
        <v>3</v>
      </c>
      <c r="B112" s="16" t="s">
        <v>78</v>
      </c>
      <c r="C112" s="17" t="s">
        <v>79</v>
      </c>
      <c r="D112" s="18">
        <v>68200</v>
      </c>
      <c r="E112" s="18">
        <v>68200</v>
      </c>
      <c r="F112" s="18">
        <v>0</v>
      </c>
      <c r="G112" s="18">
        <v>0</v>
      </c>
      <c r="H112" s="37">
        <f>IF(F112=0,0,(G112/F112)*100)</f>
        <v>0</v>
      </c>
      <c r="I112" s="8"/>
    </row>
    <row r="113" spans="1:9" x14ac:dyDescent="0.2">
      <c r="A113" s="15">
        <v>1</v>
      </c>
      <c r="B113" s="16" t="s">
        <v>172</v>
      </c>
      <c r="C113" s="17" t="s">
        <v>173</v>
      </c>
      <c r="D113" s="18">
        <v>286163588</v>
      </c>
      <c r="E113" s="18">
        <v>286163588</v>
      </c>
      <c r="F113" s="18">
        <v>29822842</v>
      </c>
      <c r="G113" s="18">
        <v>14920980.650000004</v>
      </c>
      <c r="H113" s="37">
        <f>IF(F113=0,0,(G113/F113)*100)</f>
        <v>50.032054792095281</v>
      </c>
      <c r="I113" s="8"/>
    </row>
    <row r="115" spans="1:9" x14ac:dyDescent="0.2">
      <c r="B115" s="12"/>
      <c r="C115" s="10"/>
      <c r="D115" s="8"/>
      <c r="E115" s="8"/>
      <c r="F115" s="8"/>
      <c r="G115" s="8"/>
      <c r="H115" s="8"/>
    </row>
    <row r="116" spans="1:9" x14ac:dyDescent="0.2">
      <c r="C116" s="9" t="s">
        <v>175</v>
      </c>
      <c r="F116" s="1" t="s">
        <v>176</v>
      </c>
    </row>
    <row r="123" spans="1:9" hidden="1" x14ac:dyDescent="0.2"/>
  </sheetData>
  <mergeCells count="2">
    <mergeCell ref="B2:H2"/>
    <mergeCell ref="B3:H3"/>
  </mergeCells>
  <conditionalFormatting sqref="B7:B113">
    <cfRule type="expression" dxfId="131" priority="49" stopIfTrue="1">
      <formula>A7=1</formula>
    </cfRule>
    <cfRule type="expression" dxfId="130" priority="50" stopIfTrue="1">
      <formula>A7=2</formula>
    </cfRule>
    <cfRule type="expression" dxfId="129" priority="51" stopIfTrue="1">
      <formula>A7=3</formula>
    </cfRule>
  </conditionalFormatting>
  <conditionalFormatting sqref="C7:C113">
    <cfRule type="expression" dxfId="128" priority="52" stopIfTrue="1">
      <formula>A7=1</formula>
    </cfRule>
    <cfRule type="expression" dxfId="127" priority="53" stopIfTrue="1">
      <formula>A7=2</formula>
    </cfRule>
    <cfRule type="expression" dxfId="126" priority="54" stopIfTrue="1">
      <formula>A7=3</formula>
    </cfRule>
  </conditionalFormatting>
  <conditionalFormatting sqref="D7:D113">
    <cfRule type="expression" dxfId="125" priority="55" stopIfTrue="1">
      <formula>A7=1</formula>
    </cfRule>
    <cfRule type="expression" dxfId="124" priority="56" stopIfTrue="1">
      <formula>A7=2</formula>
    </cfRule>
    <cfRule type="expression" dxfId="123" priority="57" stopIfTrue="1">
      <formula>A7=3</formula>
    </cfRule>
  </conditionalFormatting>
  <conditionalFormatting sqref="E7:E113">
    <cfRule type="expression" dxfId="122" priority="58" stopIfTrue="1">
      <formula>A7=1</formula>
    </cfRule>
    <cfRule type="expression" dxfId="121" priority="59" stopIfTrue="1">
      <formula>A7=2</formula>
    </cfRule>
    <cfRule type="expression" dxfId="120" priority="60" stopIfTrue="1">
      <formula>A7=3</formula>
    </cfRule>
  </conditionalFormatting>
  <conditionalFormatting sqref="F7:F113">
    <cfRule type="expression" dxfId="119" priority="61" stopIfTrue="1">
      <formula>A7=1</formula>
    </cfRule>
    <cfRule type="expression" dxfId="118" priority="62" stopIfTrue="1">
      <formula>A7=2</formula>
    </cfRule>
    <cfRule type="expression" dxfId="117" priority="63" stopIfTrue="1">
      <formula>A7=3</formula>
    </cfRule>
  </conditionalFormatting>
  <conditionalFormatting sqref="G7:G113">
    <cfRule type="expression" dxfId="110" priority="70" stopIfTrue="1">
      <formula>A7=1</formula>
    </cfRule>
    <cfRule type="expression" dxfId="109" priority="71" stopIfTrue="1">
      <formula>A7=2</formula>
    </cfRule>
    <cfRule type="expression" dxfId="108" priority="72" stopIfTrue="1">
      <formula>A7=3</formula>
    </cfRule>
  </conditionalFormatting>
  <conditionalFormatting sqref="H7:H113">
    <cfRule type="expression" dxfId="86" priority="94" stopIfTrue="1">
      <formula>A7=1</formula>
    </cfRule>
    <cfRule type="expression" dxfId="85" priority="95" stopIfTrue="1">
      <formula>A7=2</formula>
    </cfRule>
    <cfRule type="expression" dxfId="84" priority="96" stopIfTrue="1">
      <formula>A7=3</formula>
    </cfRule>
  </conditionalFormatting>
  <conditionalFormatting sqref="B115:B124">
    <cfRule type="expression" dxfId="83" priority="1" stopIfTrue="1">
      <formula>A115=1</formula>
    </cfRule>
    <cfRule type="expression" dxfId="82" priority="2" stopIfTrue="1">
      <formula>A115=2</formula>
    </cfRule>
    <cfRule type="expression" dxfId="81" priority="3" stopIfTrue="1">
      <formula>A115=3</formula>
    </cfRule>
  </conditionalFormatting>
  <conditionalFormatting sqref="C115:C124">
    <cfRule type="expression" dxfId="80" priority="4" stopIfTrue="1">
      <formula>A115=1</formula>
    </cfRule>
    <cfRule type="expression" dxfId="79" priority="5" stopIfTrue="1">
      <formula>A115=2</formula>
    </cfRule>
    <cfRule type="expression" dxfId="78" priority="6" stopIfTrue="1">
      <formula>A115=3</formula>
    </cfRule>
  </conditionalFormatting>
  <conditionalFormatting sqref="D115:D124">
    <cfRule type="expression" dxfId="77" priority="7" stopIfTrue="1">
      <formula>A115=1</formula>
    </cfRule>
    <cfRule type="expression" dxfId="76" priority="8" stopIfTrue="1">
      <formula>A115=2</formula>
    </cfRule>
    <cfRule type="expression" dxfId="75" priority="9" stopIfTrue="1">
      <formula>A115=3</formula>
    </cfRule>
  </conditionalFormatting>
  <conditionalFormatting sqref="E115:E124">
    <cfRule type="expression" dxfId="74" priority="10" stopIfTrue="1">
      <formula>A115=1</formula>
    </cfRule>
    <cfRule type="expression" dxfId="73" priority="11" stopIfTrue="1">
      <formula>A115=2</formula>
    </cfRule>
    <cfRule type="expression" dxfId="72" priority="12" stopIfTrue="1">
      <formula>A115=3</formula>
    </cfRule>
  </conditionalFormatting>
  <conditionalFormatting sqref="F115:F124">
    <cfRule type="expression" dxfId="71" priority="13" stopIfTrue="1">
      <formula>A115=1</formula>
    </cfRule>
    <cfRule type="expression" dxfId="70" priority="14" stopIfTrue="1">
      <formula>A115=2</formula>
    </cfRule>
    <cfRule type="expression" dxfId="69" priority="15" stopIfTrue="1">
      <formula>A115=3</formula>
    </cfRule>
  </conditionalFormatting>
  <conditionalFormatting sqref="G115:G124">
    <cfRule type="expression" dxfId="62" priority="22" stopIfTrue="1">
      <formula>A115=1</formula>
    </cfRule>
    <cfRule type="expression" dxfId="61" priority="23" stopIfTrue="1">
      <formula>A115=2</formula>
    </cfRule>
    <cfRule type="expression" dxfId="60" priority="24" stopIfTrue="1">
      <formula>A115=3</formula>
    </cfRule>
  </conditionalFormatting>
  <conditionalFormatting sqref="H115:H124">
    <cfRule type="expression" dxfId="38" priority="46" stopIfTrue="1">
      <formula>A115=1</formula>
    </cfRule>
    <cfRule type="expression" dxfId="37" priority="47" stopIfTrue="1">
      <formula>A115=2</formula>
    </cfRule>
    <cfRule type="expression" dxfId="36" priority="48" stopIfTrue="1">
      <formula>A115=3</formula>
    </cfRule>
  </conditionalFormatting>
  <pageMargins left="0.31496062992125984" right="0.31496062992125984" top="0.39370078740157483" bottom="0.39370078740157483" header="0" footer="0"/>
  <pageSetup paperSize="9" scale="74" fitToHeight="3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9253-94DC-4031-BBC7-EEBE141D0CCA}">
  <dimension ref="A1:I58"/>
  <sheetViews>
    <sheetView tabSelected="1" view="pageBreakPreview" zoomScale="60" zoomScaleNormal="100" workbookViewId="0">
      <selection activeCell="E58" sqref="E58"/>
    </sheetView>
  </sheetViews>
  <sheetFormatPr defaultRowHeight="12.75" x14ac:dyDescent="0.2"/>
  <cols>
    <col min="1" max="1" width="9.140625" style="20"/>
    <col min="2" max="2" width="6.7109375" customWidth="1"/>
    <col min="3" max="3" width="40.7109375" bestFit="1" customWidth="1"/>
    <col min="4" max="4" width="18.140625" customWidth="1"/>
    <col min="5" max="5" width="18" customWidth="1"/>
    <col min="6" max="6" width="16.7109375" customWidth="1"/>
    <col min="7" max="7" width="16" customWidth="1"/>
    <col min="8" max="8" width="14.85546875" customWidth="1"/>
  </cols>
  <sheetData>
    <row r="1" spans="2:9" x14ac:dyDescent="0.2">
      <c r="B1" s="19"/>
      <c r="C1" s="19"/>
      <c r="D1" s="19"/>
      <c r="E1" s="19"/>
      <c r="F1" s="19"/>
      <c r="G1" s="19"/>
      <c r="H1" s="19"/>
      <c r="I1" s="19"/>
    </row>
    <row r="2" spans="2:9" ht="18" x14ac:dyDescent="0.25">
      <c r="B2" s="2" t="s">
        <v>174</v>
      </c>
      <c r="C2" s="2"/>
      <c r="D2" s="2"/>
      <c r="E2" s="2"/>
      <c r="F2" s="2"/>
      <c r="G2" s="2"/>
      <c r="H2" s="2"/>
      <c r="I2" s="20"/>
    </row>
    <row r="3" spans="2:9" x14ac:dyDescent="0.2">
      <c r="B3" s="3" t="s">
        <v>177</v>
      </c>
      <c r="C3" s="3"/>
      <c r="D3" s="3"/>
      <c r="E3" s="3"/>
      <c r="F3" s="3"/>
      <c r="G3" s="3"/>
      <c r="H3" s="3"/>
      <c r="I3" s="20"/>
    </row>
    <row r="4" spans="2:9" x14ac:dyDescent="0.2">
      <c r="B4" s="20"/>
      <c r="C4" s="20"/>
      <c r="D4" s="20"/>
      <c r="E4" s="20"/>
      <c r="F4" s="20"/>
      <c r="G4" s="20"/>
      <c r="H4" s="23" t="s">
        <v>6</v>
      </c>
      <c r="I4" s="20"/>
    </row>
    <row r="5" spans="2:9" ht="89.25" x14ac:dyDescent="0.2">
      <c r="B5" s="24" t="s">
        <v>0</v>
      </c>
      <c r="C5" s="24" t="s">
        <v>1</v>
      </c>
      <c r="D5" s="24" t="s">
        <v>2</v>
      </c>
      <c r="E5" s="24" t="s">
        <v>3</v>
      </c>
      <c r="F5" s="24" t="s">
        <v>4</v>
      </c>
      <c r="G5" s="24" t="s">
        <v>5</v>
      </c>
      <c r="H5" s="24" t="s">
        <v>190</v>
      </c>
      <c r="I5" s="22"/>
    </row>
    <row r="6" spans="2:9" x14ac:dyDescent="0.2"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0"/>
    </row>
    <row r="7" spans="2:9" ht="15.75" x14ac:dyDescent="0.2">
      <c r="B7" s="38" t="s">
        <v>8</v>
      </c>
      <c r="C7" s="39" t="s">
        <v>9</v>
      </c>
      <c r="D7" s="40">
        <v>473800</v>
      </c>
      <c r="E7" s="40">
        <v>473800</v>
      </c>
      <c r="F7" s="40">
        <v>5458.333333333333</v>
      </c>
      <c r="G7" s="40">
        <v>0</v>
      </c>
      <c r="H7" s="41">
        <v>0</v>
      </c>
      <c r="I7" s="26"/>
    </row>
    <row r="8" spans="2:9" x14ac:dyDescent="0.2">
      <c r="B8" s="42" t="s">
        <v>10</v>
      </c>
      <c r="C8" s="43" t="s">
        <v>11</v>
      </c>
      <c r="D8" s="44">
        <v>323800</v>
      </c>
      <c r="E8" s="44">
        <v>323800</v>
      </c>
      <c r="F8" s="44">
        <v>5458.333333333333</v>
      </c>
      <c r="G8" s="44">
        <v>0</v>
      </c>
      <c r="H8" s="45">
        <v>0</v>
      </c>
      <c r="I8" s="26"/>
    </row>
    <row r="9" spans="2:9" ht="63.75" x14ac:dyDescent="0.2">
      <c r="B9" s="31" t="s">
        <v>12</v>
      </c>
      <c r="C9" s="32" t="s">
        <v>13</v>
      </c>
      <c r="D9" s="33">
        <v>323800</v>
      </c>
      <c r="E9" s="33">
        <v>323800</v>
      </c>
      <c r="F9" s="33">
        <v>5458.333333333333</v>
      </c>
      <c r="G9" s="33">
        <v>0</v>
      </c>
      <c r="H9" s="34">
        <v>0</v>
      </c>
      <c r="I9" s="26"/>
    </row>
    <row r="10" spans="2:9" x14ac:dyDescent="0.2">
      <c r="B10" s="42" t="s">
        <v>22</v>
      </c>
      <c r="C10" s="43" t="s">
        <v>23</v>
      </c>
      <c r="D10" s="44">
        <v>150000</v>
      </c>
      <c r="E10" s="44">
        <v>150000</v>
      </c>
      <c r="F10" s="44">
        <v>0</v>
      </c>
      <c r="G10" s="44">
        <v>0</v>
      </c>
      <c r="H10" s="45">
        <v>0</v>
      </c>
      <c r="I10" s="26"/>
    </row>
    <row r="11" spans="2:9" x14ac:dyDescent="0.2">
      <c r="B11" s="31" t="s">
        <v>178</v>
      </c>
      <c r="C11" s="32" t="s">
        <v>179</v>
      </c>
      <c r="D11" s="33">
        <v>150000</v>
      </c>
      <c r="E11" s="33">
        <v>150000</v>
      </c>
      <c r="F11" s="33">
        <v>0</v>
      </c>
      <c r="G11" s="33">
        <v>0</v>
      </c>
      <c r="H11" s="34">
        <v>0</v>
      </c>
      <c r="I11" s="26"/>
    </row>
    <row r="12" spans="2:9" ht="25.5" x14ac:dyDescent="0.2">
      <c r="B12" s="31" t="s">
        <v>180</v>
      </c>
      <c r="C12" s="32" t="s">
        <v>181</v>
      </c>
      <c r="D12" s="33">
        <v>150000</v>
      </c>
      <c r="E12" s="33">
        <v>150000</v>
      </c>
      <c r="F12" s="33">
        <v>0</v>
      </c>
      <c r="G12" s="33">
        <v>0</v>
      </c>
      <c r="H12" s="34">
        <v>0</v>
      </c>
      <c r="I12" s="26"/>
    </row>
    <row r="13" spans="2:9" ht="31.5" x14ac:dyDescent="0.2">
      <c r="B13" s="38" t="s">
        <v>34</v>
      </c>
      <c r="C13" s="39" t="s">
        <v>35</v>
      </c>
      <c r="D13" s="40">
        <v>10930100</v>
      </c>
      <c r="E13" s="40">
        <v>11046599.439999999</v>
      </c>
      <c r="F13" s="40">
        <v>156591.62</v>
      </c>
      <c r="G13" s="40">
        <v>132791.69999999998</v>
      </c>
      <c r="H13" s="41">
        <v>84.801281192441834</v>
      </c>
      <c r="I13" s="26"/>
    </row>
    <row r="14" spans="2:9" x14ac:dyDescent="0.2">
      <c r="B14" s="42" t="s">
        <v>38</v>
      </c>
      <c r="C14" s="43" t="s">
        <v>39</v>
      </c>
      <c r="D14" s="44">
        <v>10930100</v>
      </c>
      <c r="E14" s="44">
        <v>11046599.439999999</v>
      </c>
      <c r="F14" s="44">
        <v>156591.62</v>
      </c>
      <c r="G14" s="44">
        <v>132791.69999999998</v>
      </c>
      <c r="H14" s="45">
        <v>84.801281192441834</v>
      </c>
      <c r="I14" s="26"/>
    </row>
    <row r="15" spans="2:9" x14ac:dyDescent="0.2">
      <c r="B15" s="31" t="s">
        <v>40</v>
      </c>
      <c r="C15" s="32" t="s">
        <v>41</v>
      </c>
      <c r="D15" s="33">
        <v>1576600</v>
      </c>
      <c r="E15" s="33">
        <v>1576600</v>
      </c>
      <c r="F15" s="33">
        <v>131383.33333333334</v>
      </c>
      <c r="G15" s="33">
        <v>12089.87</v>
      </c>
      <c r="H15" s="34">
        <v>9.2019814791323089</v>
      </c>
      <c r="I15" s="26"/>
    </row>
    <row r="16" spans="2:9" ht="25.5" x14ac:dyDescent="0.2">
      <c r="B16" s="31" t="s">
        <v>42</v>
      </c>
      <c r="C16" s="32" t="s">
        <v>43</v>
      </c>
      <c r="D16" s="33">
        <v>9353500</v>
      </c>
      <c r="E16" s="33">
        <v>9469999.4399999995</v>
      </c>
      <c r="F16" s="33">
        <v>25208.286666666667</v>
      </c>
      <c r="G16" s="33">
        <v>120701.83</v>
      </c>
      <c r="H16" s="34">
        <v>478.81806326649723</v>
      </c>
      <c r="I16" s="26"/>
    </row>
    <row r="17" spans="2:9" ht="38.25" x14ac:dyDescent="0.2">
      <c r="B17" s="31" t="s">
        <v>44</v>
      </c>
      <c r="C17" s="32" t="s">
        <v>45</v>
      </c>
      <c r="D17" s="33">
        <v>9353500</v>
      </c>
      <c r="E17" s="33">
        <v>9469999.4399999995</v>
      </c>
      <c r="F17" s="33">
        <v>25208.286666666667</v>
      </c>
      <c r="G17" s="33">
        <v>120701.83</v>
      </c>
      <c r="H17" s="34">
        <v>478.81806326649723</v>
      </c>
      <c r="I17" s="26"/>
    </row>
    <row r="18" spans="2:9" ht="47.25" x14ac:dyDescent="0.2">
      <c r="B18" s="38" t="s">
        <v>80</v>
      </c>
      <c r="C18" s="39" t="s">
        <v>81</v>
      </c>
      <c r="D18" s="40">
        <v>2657000</v>
      </c>
      <c r="E18" s="40">
        <v>3011510.9</v>
      </c>
      <c r="F18" s="40">
        <v>2084292.575</v>
      </c>
      <c r="G18" s="40">
        <v>409283.68999999994</v>
      </c>
      <c r="H18" s="41">
        <v>19.636575733615516</v>
      </c>
      <c r="I18" s="26"/>
    </row>
    <row r="19" spans="2:9" ht="25.5" x14ac:dyDescent="0.2">
      <c r="B19" s="42" t="s">
        <v>66</v>
      </c>
      <c r="C19" s="43" t="s">
        <v>67</v>
      </c>
      <c r="D19" s="44">
        <v>1657000</v>
      </c>
      <c r="E19" s="44">
        <v>2011510.9</v>
      </c>
      <c r="F19" s="44">
        <v>1084292.575</v>
      </c>
      <c r="G19" s="44">
        <v>409283.68999999994</v>
      </c>
      <c r="H19" s="45">
        <v>37.746610042035925</v>
      </c>
      <c r="I19" s="26"/>
    </row>
    <row r="20" spans="2:9" ht="51" x14ac:dyDescent="0.2">
      <c r="B20" s="31" t="s">
        <v>100</v>
      </c>
      <c r="C20" s="32" t="s">
        <v>101</v>
      </c>
      <c r="D20" s="33">
        <v>1657000</v>
      </c>
      <c r="E20" s="33">
        <v>1774000</v>
      </c>
      <c r="F20" s="33">
        <v>1064500</v>
      </c>
      <c r="G20" s="33">
        <v>171772.78999999998</v>
      </c>
      <c r="H20" s="34">
        <v>16.136476279943636</v>
      </c>
      <c r="I20" s="26"/>
    </row>
    <row r="21" spans="2:9" ht="51" x14ac:dyDescent="0.2">
      <c r="B21" s="31" t="s">
        <v>102</v>
      </c>
      <c r="C21" s="32" t="s">
        <v>103</v>
      </c>
      <c r="D21" s="33">
        <v>1657000</v>
      </c>
      <c r="E21" s="33">
        <v>1774000</v>
      </c>
      <c r="F21" s="33">
        <v>1064500</v>
      </c>
      <c r="G21" s="33">
        <v>171772.78999999998</v>
      </c>
      <c r="H21" s="34">
        <v>16.136476279943636</v>
      </c>
      <c r="I21" s="26"/>
    </row>
    <row r="22" spans="2:9" ht="25.5" x14ac:dyDescent="0.2">
      <c r="B22" s="31" t="s">
        <v>108</v>
      </c>
      <c r="C22" s="32" t="s">
        <v>109</v>
      </c>
      <c r="D22" s="33">
        <v>0</v>
      </c>
      <c r="E22" s="33">
        <v>237510.9</v>
      </c>
      <c r="F22" s="33">
        <v>19792.575000000001</v>
      </c>
      <c r="G22" s="33">
        <v>237510.9</v>
      </c>
      <c r="H22" s="34">
        <v>1200</v>
      </c>
      <c r="I22" s="26"/>
    </row>
    <row r="23" spans="2:9" ht="25.5" x14ac:dyDescent="0.2">
      <c r="B23" s="31" t="s">
        <v>110</v>
      </c>
      <c r="C23" s="32" t="s">
        <v>111</v>
      </c>
      <c r="D23" s="33">
        <v>0</v>
      </c>
      <c r="E23" s="33">
        <v>237510.9</v>
      </c>
      <c r="F23" s="33">
        <v>19792.575000000001</v>
      </c>
      <c r="G23" s="33">
        <v>237510.9</v>
      </c>
      <c r="H23" s="34">
        <v>1200</v>
      </c>
      <c r="I23" s="26"/>
    </row>
    <row r="24" spans="2:9" x14ac:dyDescent="0.2">
      <c r="B24" s="42" t="s">
        <v>22</v>
      </c>
      <c r="C24" s="43" t="s">
        <v>23</v>
      </c>
      <c r="D24" s="44">
        <v>1000000</v>
      </c>
      <c r="E24" s="44">
        <v>1000000</v>
      </c>
      <c r="F24" s="44">
        <v>1000000</v>
      </c>
      <c r="G24" s="44">
        <v>0</v>
      </c>
      <c r="H24" s="45">
        <v>0</v>
      </c>
      <c r="I24" s="26"/>
    </row>
    <row r="25" spans="2:9" x14ac:dyDescent="0.2">
      <c r="B25" s="31" t="s">
        <v>178</v>
      </c>
      <c r="C25" s="32" t="s">
        <v>179</v>
      </c>
      <c r="D25" s="33">
        <v>1000000</v>
      </c>
      <c r="E25" s="33">
        <v>1000000</v>
      </c>
      <c r="F25" s="33">
        <v>1000000</v>
      </c>
      <c r="G25" s="33">
        <v>0</v>
      </c>
      <c r="H25" s="34">
        <v>0</v>
      </c>
      <c r="I25" s="26"/>
    </row>
    <row r="26" spans="2:9" ht="25.5" x14ac:dyDescent="0.2">
      <c r="B26" s="31" t="s">
        <v>182</v>
      </c>
      <c r="C26" s="32" t="s">
        <v>183</v>
      </c>
      <c r="D26" s="33">
        <v>1000000</v>
      </c>
      <c r="E26" s="33">
        <v>1000000</v>
      </c>
      <c r="F26" s="33">
        <v>1000000</v>
      </c>
      <c r="G26" s="33">
        <v>0</v>
      </c>
      <c r="H26" s="34">
        <v>0</v>
      </c>
      <c r="I26" s="26"/>
    </row>
    <row r="27" spans="2:9" ht="25.5" x14ac:dyDescent="0.2">
      <c r="B27" s="31" t="s">
        <v>184</v>
      </c>
      <c r="C27" s="32" t="s">
        <v>185</v>
      </c>
      <c r="D27" s="33">
        <v>1000000</v>
      </c>
      <c r="E27" s="33">
        <v>1000000</v>
      </c>
      <c r="F27" s="33">
        <v>1000000</v>
      </c>
      <c r="G27" s="33">
        <v>0</v>
      </c>
      <c r="H27" s="34">
        <v>0</v>
      </c>
      <c r="I27" s="26"/>
    </row>
    <row r="28" spans="2:9" ht="31.5" x14ac:dyDescent="0.2">
      <c r="B28" s="38" t="s">
        <v>122</v>
      </c>
      <c r="C28" s="39" t="s">
        <v>123</v>
      </c>
      <c r="D28" s="40">
        <v>842181</v>
      </c>
      <c r="E28" s="40">
        <v>842181</v>
      </c>
      <c r="F28" s="40">
        <v>0</v>
      </c>
      <c r="G28" s="40">
        <v>0</v>
      </c>
      <c r="H28" s="41">
        <v>0</v>
      </c>
      <c r="I28" s="26"/>
    </row>
    <row r="29" spans="2:9" x14ac:dyDescent="0.2">
      <c r="B29" s="42" t="s">
        <v>124</v>
      </c>
      <c r="C29" s="43" t="s">
        <v>125</v>
      </c>
      <c r="D29" s="44">
        <v>842181</v>
      </c>
      <c r="E29" s="44">
        <v>842181</v>
      </c>
      <c r="F29" s="44">
        <v>0</v>
      </c>
      <c r="G29" s="44">
        <v>0</v>
      </c>
      <c r="H29" s="45">
        <v>0</v>
      </c>
      <c r="I29" s="26"/>
    </row>
    <row r="30" spans="2:9" ht="25.5" x14ac:dyDescent="0.2">
      <c r="B30" s="31" t="s">
        <v>126</v>
      </c>
      <c r="C30" s="32" t="s">
        <v>127</v>
      </c>
      <c r="D30" s="33">
        <v>842181</v>
      </c>
      <c r="E30" s="33">
        <v>842181</v>
      </c>
      <c r="F30" s="33">
        <v>0</v>
      </c>
      <c r="G30" s="33">
        <v>0</v>
      </c>
      <c r="H30" s="34">
        <v>0</v>
      </c>
      <c r="I30" s="26"/>
    </row>
    <row r="31" spans="2:9" ht="76.5" x14ac:dyDescent="0.2">
      <c r="B31" s="31" t="s">
        <v>128</v>
      </c>
      <c r="C31" s="32" t="s">
        <v>129</v>
      </c>
      <c r="D31" s="33">
        <v>842181</v>
      </c>
      <c r="E31" s="33">
        <v>842181</v>
      </c>
      <c r="F31" s="33">
        <v>0</v>
      </c>
      <c r="G31" s="33">
        <v>0</v>
      </c>
      <c r="H31" s="34">
        <v>0</v>
      </c>
      <c r="I31" s="26"/>
    </row>
    <row r="32" spans="2:9" ht="31.5" x14ac:dyDescent="0.2">
      <c r="B32" s="38" t="s">
        <v>130</v>
      </c>
      <c r="C32" s="39" t="s">
        <v>131</v>
      </c>
      <c r="D32" s="40">
        <v>2700400</v>
      </c>
      <c r="E32" s="40">
        <v>2700400</v>
      </c>
      <c r="F32" s="40">
        <v>23333.333333333336</v>
      </c>
      <c r="G32" s="40">
        <v>0</v>
      </c>
      <c r="H32" s="41">
        <v>0</v>
      </c>
      <c r="I32" s="26"/>
    </row>
    <row r="33" spans="2:9" x14ac:dyDescent="0.2">
      <c r="B33" s="42" t="s">
        <v>38</v>
      </c>
      <c r="C33" s="43" t="s">
        <v>39</v>
      </c>
      <c r="D33" s="44">
        <v>180000</v>
      </c>
      <c r="E33" s="44">
        <v>180000</v>
      </c>
      <c r="F33" s="44">
        <v>15000</v>
      </c>
      <c r="G33" s="44">
        <v>0</v>
      </c>
      <c r="H33" s="45">
        <v>0</v>
      </c>
      <c r="I33" s="26"/>
    </row>
    <row r="34" spans="2:9" ht="25.5" x14ac:dyDescent="0.2">
      <c r="B34" s="31" t="s">
        <v>132</v>
      </c>
      <c r="C34" s="32" t="s">
        <v>133</v>
      </c>
      <c r="D34" s="33">
        <v>180000</v>
      </c>
      <c r="E34" s="33">
        <v>180000</v>
      </c>
      <c r="F34" s="33">
        <v>15000</v>
      </c>
      <c r="G34" s="33">
        <v>0</v>
      </c>
      <c r="H34" s="34">
        <v>0</v>
      </c>
      <c r="I34" s="26"/>
    </row>
    <row r="35" spans="2:9" x14ac:dyDescent="0.2">
      <c r="B35" s="42" t="s">
        <v>134</v>
      </c>
      <c r="C35" s="43" t="s">
        <v>135</v>
      </c>
      <c r="D35" s="44">
        <v>2520400</v>
      </c>
      <c r="E35" s="44">
        <v>2520400</v>
      </c>
      <c r="F35" s="44">
        <v>8333.3333333333339</v>
      </c>
      <c r="G35" s="44">
        <v>0</v>
      </c>
      <c r="H35" s="45">
        <v>0</v>
      </c>
      <c r="I35" s="26"/>
    </row>
    <row r="36" spans="2:9" x14ac:dyDescent="0.2">
      <c r="B36" s="31" t="s">
        <v>136</v>
      </c>
      <c r="C36" s="32" t="s">
        <v>137</v>
      </c>
      <c r="D36" s="33">
        <v>50000</v>
      </c>
      <c r="E36" s="33">
        <v>50000</v>
      </c>
      <c r="F36" s="33">
        <v>0</v>
      </c>
      <c r="G36" s="33">
        <v>0</v>
      </c>
      <c r="H36" s="34">
        <v>0</v>
      </c>
      <c r="I36" s="26"/>
    </row>
    <row r="37" spans="2:9" x14ac:dyDescent="0.2">
      <c r="B37" s="31" t="s">
        <v>138</v>
      </c>
      <c r="C37" s="32" t="s">
        <v>139</v>
      </c>
      <c r="D37" s="33">
        <v>80000</v>
      </c>
      <c r="E37" s="33">
        <v>80000</v>
      </c>
      <c r="F37" s="33">
        <v>6666.666666666667</v>
      </c>
      <c r="G37" s="33">
        <v>0</v>
      </c>
      <c r="H37" s="34">
        <v>0</v>
      </c>
      <c r="I37" s="26"/>
    </row>
    <row r="38" spans="2:9" ht="38.25" x14ac:dyDescent="0.2">
      <c r="B38" s="31" t="s">
        <v>140</v>
      </c>
      <c r="C38" s="32" t="s">
        <v>141</v>
      </c>
      <c r="D38" s="33">
        <v>2390400</v>
      </c>
      <c r="E38" s="33">
        <v>2390400</v>
      </c>
      <c r="F38" s="33">
        <v>1666.6666666666667</v>
      </c>
      <c r="G38" s="33">
        <v>0</v>
      </c>
      <c r="H38" s="34">
        <v>0</v>
      </c>
      <c r="I38" s="26"/>
    </row>
    <row r="39" spans="2:9" ht="63" x14ac:dyDescent="0.2">
      <c r="B39" s="38" t="s">
        <v>148</v>
      </c>
      <c r="C39" s="39" t="s">
        <v>149</v>
      </c>
      <c r="D39" s="40">
        <v>1750824</v>
      </c>
      <c r="E39" s="40">
        <v>1750824</v>
      </c>
      <c r="F39" s="40">
        <v>75424</v>
      </c>
      <c r="G39" s="40">
        <v>0</v>
      </c>
      <c r="H39" s="41">
        <v>0</v>
      </c>
      <c r="I39" s="26"/>
    </row>
    <row r="40" spans="2:9" x14ac:dyDescent="0.2">
      <c r="B40" s="42" t="s">
        <v>10</v>
      </c>
      <c r="C40" s="43" t="s">
        <v>11</v>
      </c>
      <c r="D40" s="44">
        <v>500000</v>
      </c>
      <c r="E40" s="44">
        <v>500000</v>
      </c>
      <c r="F40" s="44">
        <v>0</v>
      </c>
      <c r="G40" s="44">
        <v>0</v>
      </c>
      <c r="H40" s="45">
        <v>0</v>
      </c>
      <c r="I40" s="26"/>
    </row>
    <row r="41" spans="2:9" ht="38.25" x14ac:dyDescent="0.2">
      <c r="B41" s="31" t="s">
        <v>36</v>
      </c>
      <c r="C41" s="32" t="s">
        <v>37</v>
      </c>
      <c r="D41" s="33">
        <v>500000</v>
      </c>
      <c r="E41" s="33">
        <v>500000</v>
      </c>
      <c r="F41" s="33">
        <v>0</v>
      </c>
      <c r="G41" s="33">
        <v>0</v>
      </c>
      <c r="H41" s="34">
        <v>0</v>
      </c>
      <c r="I41" s="26"/>
    </row>
    <row r="42" spans="2:9" x14ac:dyDescent="0.2">
      <c r="B42" s="42" t="s">
        <v>22</v>
      </c>
      <c r="C42" s="43" t="s">
        <v>23</v>
      </c>
      <c r="D42" s="44">
        <v>1074524</v>
      </c>
      <c r="E42" s="44">
        <v>1074524</v>
      </c>
      <c r="F42" s="44">
        <v>74524</v>
      </c>
      <c r="G42" s="44">
        <v>0</v>
      </c>
      <c r="H42" s="45">
        <v>0</v>
      </c>
      <c r="I42" s="26"/>
    </row>
    <row r="43" spans="2:9" ht="25.5" x14ac:dyDescent="0.2">
      <c r="B43" s="31" t="s">
        <v>24</v>
      </c>
      <c r="C43" s="32" t="s">
        <v>25</v>
      </c>
      <c r="D43" s="33">
        <v>1074524</v>
      </c>
      <c r="E43" s="33">
        <v>1074524</v>
      </c>
      <c r="F43" s="33">
        <v>74524</v>
      </c>
      <c r="G43" s="33">
        <v>0</v>
      </c>
      <c r="H43" s="34">
        <v>0</v>
      </c>
      <c r="I43" s="26"/>
    </row>
    <row r="44" spans="2:9" ht="25.5" x14ac:dyDescent="0.2">
      <c r="B44" s="31" t="s">
        <v>186</v>
      </c>
      <c r="C44" s="32" t="s">
        <v>187</v>
      </c>
      <c r="D44" s="33">
        <v>1074524</v>
      </c>
      <c r="E44" s="33">
        <v>1074524</v>
      </c>
      <c r="F44" s="33">
        <v>74524</v>
      </c>
      <c r="G44" s="33">
        <v>0</v>
      </c>
      <c r="H44" s="34">
        <v>0</v>
      </c>
      <c r="I44" s="26"/>
    </row>
    <row r="45" spans="2:9" x14ac:dyDescent="0.2">
      <c r="B45" s="42" t="s">
        <v>28</v>
      </c>
      <c r="C45" s="43" t="s">
        <v>29</v>
      </c>
      <c r="D45" s="44">
        <v>176300</v>
      </c>
      <c r="E45" s="44">
        <v>176300</v>
      </c>
      <c r="F45" s="44">
        <v>900</v>
      </c>
      <c r="G45" s="44">
        <v>0</v>
      </c>
      <c r="H45" s="45">
        <v>0</v>
      </c>
      <c r="I45" s="26"/>
    </row>
    <row r="46" spans="2:9" ht="25.5" x14ac:dyDescent="0.2">
      <c r="B46" s="31" t="s">
        <v>160</v>
      </c>
      <c r="C46" s="32" t="s">
        <v>161</v>
      </c>
      <c r="D46" s="33">
        <v>176300</v>
      </c>
      <c r="E46" s="33">
        <v>176300</v>
      </c>
      <c r="F46" s="33">
        <v>900</v>
      </c>
      <c r="G46" s="33">
        <v>0</v>
      </c>
      <c r="H46" s="34">
        <v>0</v>
      </c>
      <c r="I46" s="26"/>
    </row>
    <row r="47" spans="2:9" ht="25.5" x14ac:dyDescent="0.2">
      <c r="B47" s="31" t="s">
        <v>188</v>
      </c>
      <c r="C47" s="32" t="s">
        <v>189</v>
      </c>
      <c r="D47" s="33">
        <v>176300</v>
      </c>
      <c r="E47" s="33">
        <v>176300</v>
      </c>
      <c r="F47" s="33">
        <v>900</v>
      </c>
      <c r="G47" s="33">
        <v>0</v>
      </c>
      <c r="H47" s="34">
        <v>0</v>
      </c>
      <c r="I47" s="26"/>
    </row>
    <row r="48" spans="2:9" ht="15.75" x14ac:dyDescent="0.2">
      <c r="B48" s="38" t="s">
        <v>172</v>
      </c>
      <c r="C48" s="39" t="s">
        <v>173</v>
      </c>
      <c r="D48" s="40">
        <v>19354305</v>
      </c>
      <c r="E48" s="40">
        <v>19825315.34</v>
      </c>
      <c r="F48" s="40">
        <v>2345099.8616666668</v>
      </c>
      <c r="G48" s="40">
        <v>542075.39</v>
      </c>
      <c r="H48" s="41">
        <v>23.115236961156359</v>
      </c>
      <c r="I48" s="26"/>
    </row>
    <row r="49" spans="2:9" x14ac:dyDescent="0.2">
      <c r="B49" s="19"/>
      <c r="C49" s="19"/>
      <c r="D49" s="19"/>
      <c r="E49" s="19"/>
      <c r="F49" s="19"/>
      <c r="G49" s="19"/>
      <c r="H49" s="35"/>
      <c r="I49" s="19"/>
    </row>
    <row r="50" spans="2:9" x14ac:dyDescent="0.2">
      <c r="B50" s="30"/>
      <c r="C50" s="28"/>
      <c r="D50" s="26"/>
      <c r="E50" s="26"/>
      <c r="F50" s="26"/>
      <c r="G50" s="26"/>
      <c r="H50" s="36"/>
      <c r="I50" s="19"/>
    </row>
    <row r="51" spans="2:9" x14ac:dyDescent="0.2">
      <c r="B51" s="19"/>
      <c r="C51" s="19"/>
      <c r="D51" s="19"/>
      <c r="E51" s="19"/>
      <c r="F51" s="19"/>
      <c r="G51" s="19"/>
      <c r="H51" s="35"/>
      <c r="I51" s="19"/>
    </row>
    <row r="52" spans="2:9" x14ac:dyDescent="0.2">
      <c r="B52" s="29"/>
      <c r="C52" s="27" t="s">
        <v>175</v>
      </c>
      <c r="D52" s="21"/>
      <c r="E52" s="21"/>
      <c r="F52" s="21" t="s">
        <v>176</v>
      </c>
      <c r="G52" s="21"/>
      <c r="H52" s="35"/>
      <c r="I52" s="19"/>
    </row>
    <row r="53" spans="2:9" x14ac:dyDescent="0.2">
      <c r="B53" s="29"/>
      <c r="C53" s="27"/>
      <c r="D53" s="21"/>
      <c r="E53" s="21"/>
      <c r="F53" s="21"/>
      <c r="G53" s="21"/>
      <c r="H53" s="35"/>
      <c r="I53" s="19"/>
    </row>
    <row r="54" spans="2:9" x14ac:dyDescent="0.2">
      <c r="B54" s="19"/>
      <c r="C54" s="19"/>
      <c r="D54" s="19"/>
      <c r="E54" s="19"/>
      <c r="F54" s="19"/>
      <c r="G54" s="19"/>
      <c r="H54" s="35"/>
      <c r="I54" s="19"/>
    </row>
    <row r="55" spans="2:9" x14ac:dyDescent="0.2">
      <c r="B55" s="19"/>
      <c r="C55" s="19"/>
      <c r="D55" s="19"/>
      <c r="E55" s="19"/>
      <c r="F55" s="19"/>
      <c r="G55" s="19"/>
      <c r="H55" s="35"/>
      <c r="I55" s="19"/>
    </row>
    <row r="56" spans="2:9" x14ac:dyDescent="0.2">
      <c r="B56" s="19"/>
      <c r="C56" s="19"/>
      <c r="D56" s="19"/>
      <c r="E56" s="19"/>
      <c r="F56" s="19"/>
      <c r="G56" s="19"/>
      <c r="H56" s="19"/>
      <c r="I56" s="19"/>
    </row>
    <row r="57" spans="2:9" x14ac:dyDescent="0.2">
      <c r="B57" s="19"/>
      <c r="C57" s="19"/>
      <c r="D57" s="19"/>
      <c r="E57" s="19"/>
      <c r="F57" s="19"/>
      <c r="G57" s="19"/>
      <c r="H57" s="19"/>
      <c r="I57" s="19"/>
    </row>
    <row r="58" spans="2:9" x14ac:dyDescent="0.2">
      <c r="B58" s="20"/>
      <c r="C58" s="20"/>
      <c r="D58" s="20"/>
      <c r="E58" s="20"/>
      <c r="F58" s="20"/>
      <c r="G58" s="20"/>
      <c r="H58" s="20"/>
      <c r="I58" s="19"/>
    </row>
  </sheetData>
  <mergeCells count="2">
    <mergeCell ref="B2:H2"/>
    <mergeCell ref="B3:H3"/>
  </mergeCells>
  <conditionalFormatting sqref="B52:B53">
    <cfRule type="expression" dxfId="17" priority="1" stopIfTrue="1">
      <formula>A52=1</formula>
    </cfRule>
    <cfRule type="expression" dxfId="16" priority="2" stopIfTrue="1">
      <formula>A52=2</formula>
    </cfRule>
    <cfRule type="expression" dxfId="15" priority="3" stopIfTrue="1">
      <formula>A52=3</formula>
    </cfRule>
  </conditionalFormatting>
  <conditionalFormatting sqref="C52:C53">
    <cfRule type="expression" dxfId="14" priority="4" stopIfTrue="1">
      <formula>A52=1</formula>
    </cfRule>
    <cfRule type="expression" dxfId="13" priority="5" stopIfTrue="1">
      <formula>A52=2</formula>
    </cfRule>
    <cfRule type="expression" dxfId="12" priority="6" stopIfTrue="1">
      <formula>A52=3</formula>
    </cfRule>
  </conditionalFormatting>
  <conditionalFormatting sqref="D52:D53">
    <cfRule type="expression" dxfId="11" priority="7" stopIfTrue="1">
      <formula>A52=1</formula>
    </cfRule>
    <cfRule type="expression" dxfId="10" priority="8" stopIfTrue="1">
      <formula>A52=2</formula>
    </cfRule>
    <cfRule type="expression" dxfId="9" priority="9" stopIfTrue="1">
      <formula>A52=3</formula>
    </cfRule>
  </conditionalFormatting>
  <conditionalFormatting sqref="E52:E53">
    <cfRule type="expression" dxfId="8" priority="10" stopIfTrue="1">
      <formula>A52=1</formula>
    </cfRule>
    <cfRule type="expression" dxfId="7" priority="11" stopIfTrue="1">
      <formula>A52=2</formula>
    </cfRule>
    <cfRule type="expression" dxfId="6" priority="12" stopIfTrue="1">
      <formula>A52=3</formula>
    </cfRule>
  </conditionalFormatting>
  <conditionalFormatting sqref="F52:F53">
    <cfRule type="expression" dxfId="5" priority="13" stopIfTrue="1">
      <formula>A52=1</formula>
    </cfRule>
    <cfRule type="expression" dxfId="4" priority="14" stopIfTrue="1">
      <formula>A52=2</formula>
    </cfRule>
    <cfRule type="expression" dxfId="3" priority="15" stopIfTrue="1">
      <formula>A52=3</formula>
    </cfRule>
  </conditionalFormatting>
  <conditionalFormatting sqref="G52:G53">
    <cfRule type="expression" dxfId="2" priority="16" stopIfTrue="1">
      <formula>A52=1</formula>
    </cfRule>
    <cfRule type="expression" dxfId="1" priority="17" stopIfTrue="1">
      <formula>A52=2</formula>
    </cfRule>
    <cfRule type="expression" dxfId="0" priority="18" stopIfTrue="1">
      <formula>A52=3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2024-03-14T12:49:20Z</cp:lastPrinted>
  <dcterms:created xsi:type="dcterms:W3CDTF">2024-03-14T12:24:33Z</dcterms:created>
  <dcterms:modified xsi:type="dcterms:W3CDTF">2024-03-14T12:52:36Z</dcterms:modified>
</cp:coreProperties>
</file>