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Інформація про виконання бюджету\станом на 01.03.2021\"/>
    </mc:Choice>
  </mc:AlternateContent>
  <xr:revisionPtr revIDLastSave="0" documentId="13_ncr:1_{364AE0C0-7308-491B-A8E5-77A05E18C20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загальний фонд" sheetId="1" r:id="rId1"/>
    <sheet name="спеціальний фонд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<sst xmlns="http://schemas.openxmlformats.org/spreadsheetml/2006/main" count="179" uniqueCount="135">
  <si>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</si>
  <si>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</si>
  <si>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</si>
  <si>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</si>
  <si>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</si>
  <si>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</si>
  <si>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</si>
  <si>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Бюджет Петрикiвської селищної територiальної громади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</si>
  <si>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</si>
  <si>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</si>
  <si>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</si>
  <si>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</si>
  <si>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</si>
  <si>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</si>
  <si>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</si>
  <si>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</si>
  <si>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</si>
  <si>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</si>
  <si>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</si>
  <si>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</si>
  <si>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</si>
  <si>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</si>
  <si>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</si>
  <si>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</si>
  <si>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</si>
  <si>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</si>
  <si>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</si>
  <si>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</si>
  <si>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</si>
  <si>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</si>
  <si>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</si>
  <si>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</si>
  <si>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</si>
  <si>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</si>
  <si>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</si>
  <si>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</si>
  <si>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</si>
  <si>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</si>
  <si>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</si>
  <si>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</si>
  <si>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</si>
  <si>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</si>
  <si>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</si>
  <si>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</si>
  <si>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</si>
  <si>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</si>
  <si>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</si>
  <si>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</si>
  <si>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</si>
  <si>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</si>
  <si>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</si>
  <si>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</si>
  <si>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</si>
  <si>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</si>
  <si>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</si>
  <si>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</si>
  <si>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</si>
  <si>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3113</t>
  </si>
  <si>
    <t>Підтримка та утримання малих групових будинків</t>
  </si>
  <si>
    <t>3121</t>
  </si>
  <si>
    <t>Утримання та забезпечення діяльності центрів соціальних служб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</si>
  <si>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</si>
  <si>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</si>
  <si>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</si>
  <si>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</si>
  <si>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</si>
  <si>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</si>
  <si>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3210</t>
  </si>
  <si>
    <t>Організація та проведення громадських робіт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</si>
  <si>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</si>
  <si>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</si>
  <si>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</si>
  <si>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</si>
  <si>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</si>
  <si>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</si>
  <si>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</si>
  <si>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</si>
  <si>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</si>
  <si>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</si>
  <si>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</si>
  <si>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</si>
  <si>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</si>
  <si>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</si>
  <si>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</si>
  <si>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</si>
  <si>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</si>
  <si>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</si>
  <si>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5031</t>
  </si>
  <si>
    <t>Утримання та навчально-тренувальна робота комунальних дитячо-юнацьких спортивних шкіл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</si>
  <si>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</si>
  <si>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</si>
  <si>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</si>
  <si>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</si>
  <si>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</si>
  <si>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</si>
  <si>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6000</t>
  </si>
  <si>
    <t>Житлово-комунальне господарство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</si>
  <si>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</si>
  <si>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</si>
  <si>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</si>
  <si>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</si>
  <si>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</si>
  <si>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</si>
  <si>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</si>
  <si>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</si>
  <si>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</si>
  <si>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</si>
  <si>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</si>
  <si>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</si>
  <si>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</si>
  <si>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</si>
  <si>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8230</t>
  </si>
  <si>
    <t>Інші заходи громадського порядку та безпеки</t>
  </si>
  <si>
    <t>8710</t>
  </si>
  <si>
    <t>Резервний фонд місцевого бюджету</t>
  </si>
  <si>
    <t>9000</t>
  </si>
  <si>
    <t>Міжбюджетні трансферти</t>
  </si>
  <si>
    <t>9110</t>
  </si>
  <si>
    <t>Реверсна дотація</t>
  </si>
  <si>
    <t>9150</t>
  </si>
  <si>
    <t>Інші дотації з місцевого бюджету</t>
  </si>
  <si>
    <t>9770</t>
  </si>
  <si>
    <t>Інші субвенції з місцевого бюджету</t>
  </si>
  <si>
    <t>Всього по бюджету</t>
  </si>
  <si>
    <t>Спеціальний фонд (разом)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</si>
  <si>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</si>
  <si>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</si>
  <si>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</si>
  <si>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</si>
  <si>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 xml:space="preserve">% виконання на вказаний період </t>
  </si>
  <si>
    <t>Аналіз виконання видатків  бюджету Петриківської селищної територіальної громади станом на 01.03.2021 року</t>
  </si>
  <si>
    <t>Начальник фінансового управління</t>
  </si>
  <si>
    <t>Наталія ГОРБОНОС</t>
  </si>
  <si>
    <t>ГРН</t>
  </si>
  <si>
    <t>.04543000000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</si>
</sst>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/>
    <xf numFmtId="0" fontId="0" fillId="0" borderId="1" xfId="0" quotePrefix="1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2" fontId="0" fillId="0" borderId="1" xfId="0" applyNumberFormat="1" applyFill="1" applyBorder="1"/>
    <xf numFmtId="0" fontId="0" fillId="0" borderId="1" xfId="0" quotePrefix="1" applyFill="1" applyBorder="1"/>
    <xf numFmtId="0" fontId="1" fillId="0" borderId="1" xfId="0" quotePrefix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2" fontId="2" fillId="0" borderId="1" xfId="0" applyNumberFormat="1" applyFont="1" applyFill="1" applyBorder="1"/>
    <xf numFmtId="164" fontId="1" fillId="0" borderId="1" xfId="0" applyNumberFormat="1" applyFont="1" applyFill="1" applyBorder="1"/>
    <xf numFmtId="164" fontId="0" fillId="0" borderId="1" xfId="0" applyNumberFormat="1" applyFill="1" applyBorder="1"/>
    <xf numFmtId="164" fontId="2" fillId="0" borderId="1" xfId="0" applyNumberFormat="1" applyFont="1" applyFill="1" applyBorder="1"/>
    <xf numFmtId="0" fontId="3" fillId="0" borderId="0" xfId="0" applyFont="1" applyFill="1"/>
    <xf numFmtId="0" fontId="3" fillId="0" borderId="0" xfId="0" applyFont="1" applyFill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9"/>
  <sheetViews>
    <sheetView workbookViewId="0">
      <selection activeCell="G4" sqref="G4"/>
    </sheetView>
  </sheetViews>
  <sheetFormatPr defaultColWidth="9.109375" defaultRowHeight="13.8" x14ac:dyDescent="0.3"/>
  <cols>
    <col min="1" max="1" width="13" style="1" customWidth="1"/>
    <col min="2" max="2" width="41.109375" style="1" customWidth="1"/>
    <col min="3" max="4" width="14.33203125" style="1" bestFit="1" customWidth="1"/>
    <col min="5" max="6" width="13.109375" style="1" bestFit="1" customWidth="1"/>
    <col min="7" max="7" width="9.44140625" style="1" bestFit="1" customWidth="1"/>
    <col min="8" max="16384" width="9.109375" style="1"/>
  </cols>
  <sheetData>
    <row r="2" spans="1:7" ht="61.5" customHeight="1" x14ac:dyDescent="0.4">
      <c r="A2" s="23" t="s">
        <v>130</v>
      </c>
      <c r="B2" s="23"/>
      <c r="C2" s="23"/>
      <c r="D2" s="23"/>
      <c r="E2" s="23"/>
      <c r="F2" s="23"/>
    </row>
    <row r="3" spans="1:7" ht="15.6" x14ac:dyDescent="0.3">
      <c r="A3" s="22" t="s">
        <v>0</v>
      </c>
      <c r="B3" s="22"/>
      <c r="C3" s="22"/>
      <c r="D3" s="22"/>
      <c r="E3" s="22"/>
      <c r="F3" s="22"/>
    </row>
    <row r="4" spans="1:7" x14ac:dyDescent="0.3">
      <c r="G4" s="5" t="s">
        <v>133</v>
      </c>
    </row>
    <row r="5" spans="1:7" ht="69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129</v>
      </c>
    </row>
    <row r="6" spans="1:7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ht="15.6" x14ac:dyDescent="0.3">
      <c r="A7" s="13">
        <v>4543000000</v>
      </c>
      <c r="B7" s="13" t="s">
        <v>7</v>
      </c>
      <c r="C7" s="14"/>
      <c r="D7" s="3"/>
      <c r="E7" s="3"/>
      <c r="F7" s="3"/>
      <c r="G7" s="3"/>
    </row>
    <row r="8" spans="1:7" x14ac:dyDescent="0.3">
      <c r="A8" s="10" t="s">
        <v>8</v>
      </c>
      <c r="B8" s="20" t="s">
        <v>9</v>
      </c>
      <c r="C8" s="11">
        <v>31357392</v>
      </c>
      <c r="D8" s="11">
        <v>31357392</v>
      </c>
      <c r="E8" s="11">
        <v>6763079</v>
      </c>
      <c r="F8" s="11">
        <v>3647989.45</v>
      </c>
      <c r="G8" s="15">
        <f t="shared" ref="G8:G39" si="0">IF(E8=0,0,(F8/E8)*100)</f>
        <v>53.939772846066127</v>
      </c>
    </row>
    <row r="9" spans="1:7" ht="69" x14ac:dyDescent="0.3">
      <c r="A9" s="4" t="s">
        <v>10</v>
      </c>
      <c r="B9" s="21" t="s">
        <v>11</v>
      </c>
      <c r="C9" s="3">
        <v>24981933</v>
      </c>
      <c r="D9" s="3">
        <v>24981933</v>
      </c>
      <c r="E9" s="3">
        <v>5845322</v>
      </c>
      <c r="F9" s="3">
        <v>3283154.22</v>
      </c>
      <c r="G9" s="16">
        <f t="shared" si="0"/>
        <v>56.167208923648694</v>
      </c>
    </row>
    <row r="10" spans="1:7" ht="41.4" x14ac:dyDescent="0.3">
      <c r="A10" s="4" t="s">
        <v>12</v>
      </c>
      <c r="B10" s="21" t="s">
        <v>13</v>
      </c>
      <c r="C10" s="3">
        <v>6375459</v>
      </c>
      <c r="D10" s="3">
        <v>6375459</v>
      </c>
      <c r="E10" s="3">
        <v>917757</v>
      </c>
      <c r="F10" s="3">
        <v>364835.23</v>
      </c>
      <c r="G10" s="16">
        <f t="shared" si="0"/>
        <v>39.752922614591881</v>
      </c>
    </row>
    <row r="11" spans="1:7" x14ac:dyDescent="0.3">
      <c r="A11" s="10" t="s">
        <v>14</v>
      </c>
      <c r="B11" s="20" t="s">
        <v>15</v>
      </c>
      <c r="C11" s="11">
        <v>132606398</v>
      </c>
      <c r="D11" s="11">
        <v>132606398</v>
      </c>
      <c r="E11" s="11">
        <v>22089424</v>
      </c>
      <c r="F11" s="11">
        <v>15192950.770000001</v>
      </c>
      <c r="G11" s="15">
        <f t="shared" si="0"/>
        <v>68.779298047789752</v>
      </c>
    </row>
    <row r="12" spans="1:7" x14ac:dyDescent="0.3">
      <c r="A12" s="4" t="s">
        <v>16</v>
      </c>
      <c r="B12" s="21" t="s">
        <v>17</v>
      </c>
      <c r="C12" s="3">
        <v>24911992</v>
      </c>
      <c r="D12" s="3">
        <v>24911992</v>
      </c>
      <c r="E12" s="3">
        <v>4566792</v>
      </c>
      <c r="F12" s="3">
        <v>2839348.17</v>
      </c>
      <c r="G12" s="16">
        <f t="shared" si="0"/>
        <v>62.173800996410613</v>
      </c>
    </row>
    <row r="13" spans="1:7" ht="27.6" x14ac:dyDescent="0.3">
      <c r="A13" s="4" t="s">
        <v>18</v>
      </c>
      <c r="B13" s="21" t="s">
        <v>19</v>
      </c>
      <c r="C13" s="3">
        <v>31241422</v>
      </c>
      <c r="D13" s="3">
        <v>31241422</v>
      </c>
      <c r="E13" s="3">
        <v>6773693</v>
      </c>
      <c r="F13" s="3">
        <v>4389260.54</v>
      </c>
      <c r="G13" s="16">
        <f t="shared" si="0"/>
        <v>64.798634068594481</v>
      </c>
    </row>
    <row r="14" spans="1:7" ht="27.6" x14ac:dyDescent="0.3">
      <c r="A14" s="4" t="s">
        <v>20</v>
      </c>
      <c r="B14" s="21" t="s">
        <v>19</v>
      </c>
      <c r="C14" s="3">
        <v>62135400</v>
      </c>
      <c r="D14" s="3">
        <v>62135400</v>
      </c>
      <c r="E14" s="3">
        <v>8406800</v>
      </c>
      <c r="F14" s="3">
        <v>6458264.4900000002</v>
      </c>
      <c r="G14" s="16">
        <f t="shared" si="0"/>
        <v>76.821911904648616</v>
      </c>
    </row>
    <row r="15" spans="1:7" ht="41.4" x14ac:dyDescent="0.3">
      <c r="A15" s="4" t="s">
        <v>21</v>
      </c>
      <c r="B15" s="21" t="s">
        <v>22</v>
      </c>
      <c r="C15" s="3">
        <v>2287712</v>
      </c>
      <c r="D15" s="3">
        <v>2287712</v>
      </c>
      <c r="E15" s="3">
        <v>395568</v>
      </c>
      <c r="F15" s="3">
        <v>240470.54</v>
      </c>
      <c r="G15" s="16">
        <f t="shared" si="0"/>
        <v>60.791201512761397</v>
      </c>
    </row>
    <row r="16" spans="1:7" ht="27.6" x14ac:dyDescent="0.3">
      <c r="A16" s="4" t="s">
        <v>23</v>
      </c>
      <c r="B16" s="21" t="s">
        <v>24</v>
      </c>
      <c r="C16" s="3">
        <v>2368014</v>
      </c>
      <c r="D16" s="3">
        <v>2368014</v>
      </c>
      <c r="E16" s="3">
        <v>409828</v>
      </c>
      <c r="F16" s="3">
        <v>393318.16</v>
      </c>
      <c r="G16" s="16">
        <f t="shared" si="0"/>
        <v>95.971519759508865</v>
      </c>
    </row>
    <row r="17" spans="1:7" ht="27.6" x14ac:dyDescent="0.3">
      <c r="A17" s="4" t="s">
        <v>25</v>
      </c>
      <c r="B17" s="21" t="s">
        <v>26</v>
      </c>
      <c r="C17" s="3">
        <v>6164871</v>
      </c>
      <c r="D17" s="3">
        <v>6164871</v>
      </c>
      <c r="E17" s="3">
        <v>1000039</v>
      </c>
      <c r="F17" s="3">
        <v>567635.06000000006</v>
      </c>
      <c r="G17" s="16">
        <f t="shared" si="0"/>
        <v>56.761292309599931</v>
      </c>
    </row>
    <row r="18" spans="1:7" x14ac:dyDescent="0.3">
      <c r="A18" s="4" t="s">
        <v>27</v>
      </c>
      <c r="B18" s="21" t="s">
        <v>28</v>
      </c>
      <c r="C18" s="3">
        <v>68916</v>
      </c>
      <c r="D18" s="3">
        <v>68916</v>
      </c>
      <c r="E18" s="3">
        <v>23530</v>
      </c>
      <c r="F18" s="3">
        <v>3620</v>
      </c>
      <c r="G18" s="16">
        <f t="shared" si="0"/>
        <v>15.384615384615385</v>
      </c>
    </row>
    <row r="19" spans="1:7" ht="27.6" x14ac:dyDescent="0.3">
      <c r="A19" s="4" t="s">
        <v>29</v>
      </c>
      <c r="B19" s="21" t="s">
        <v>30</v>
      </c>
      <c r="C19" s="3">
        <v>60983</v>
      </c>
      <c r="D19" s="3">
        <v>60983</v>
      </c>
      <c r="E19" s="3">
        <v>10440</v>
      </c>
      <c r="F19" s="3">
        <v>6852.3</v>
      </c>
      <c r="G19" s="16">
        <f t="shared" si="0"/>
        <v>65.635057471264375</v>
      </c>
    </row>
    <row r="20" spans="1:7" ht="27.6" x14ac:dyDescent="0.3">
      <c r="A20" s="4" t="s">
        <v>31</v>
      </c>
      <c r="B20" s="21" t="s">
        <v>32</v>
      </c>
      <c r="C20" s="3">
        <v>2583280</v>
      </c>
      <c r="D20" s="3">
        <v>2583280</v>
      </c>
      <c r="E20" s="3">
        <v>349512</v>
      </c>
      <c r="F20" s="3">
        <v>214923.05</v>
      </c>
      <c r="G20" s="16">
        <f t="shared" si="0"/>
        <v>61.492323582595155</v>
      </c>
    </row>
    <row r="21" spans="1:7" ht="27.6" x14ac:dyDescent="0.3">
      <c r="A21" s="4" t="s">
        <v>33</v>
      </c>
      <c r="B21" s="21" t="s">
        <v>34</v>
      </c>
      <c r="C21" s="3">
        <v>475638</v>
      </c>
      <c r="D21" s="3">
        <v>475638</v>
      </c>
      <c r="E21" s="3">
        <v>107178</v>
      </c>
      <c r="F21" s="3">
        <v>73720.88</v>
      </c>
      <c r="G21" s="16">
        <f t="shared" si="0"/>
        <v>68.783593647950141</v>
      </c>
    </row>
    <row r="22" spans="1:7" ht="55.2" x14ac:dyDescent="0.3">
      <c r="A22" s="4" t="s">
        <v>35</v>
      </c>
      <c r="B22" s="21" t="s">
        <v>36</v>
      </c>
      <c r="C22" s="3">
        <v>308170</v>
      </c>
      <c r="D22" s="3">
        <v>308170</v>
      </c>
      <c r="E22" s="3">
        <v>46044</v>
      </c>
      <c r="F22" s="3">
        <v>5537.58</v>
      </c>
      <c r="G22" s="16">
        <f t="shared" si="0"/>
        <v>12.026713578316393</v>
      </c>
    </row>
    <row r="23" spans="1:7" x14ac:dyDescent="0.3">
      <c r="A23" s="10" t="s">
        <v>37</v>
      </c>
      <c r="B23" s="20" t="s">
        <v>38</v>
      </c>
      <c r="C23" s="11">
        <v>6568871</v>
      </c>
      <c r="D23" s="11">
        <v>6568871</v>
      </c>
      <c r="E23" s="11">
        <v>1883565</v>
      </c>
      <c r="F23" s="11">
        <v>989893.8</v>
      </c>
      <c r="G23" s="15">
        <f t="shared" si="0"/>
        <v>52.554268103304111</v>
      </c>
    </row>
    <row r="24" spans="1:7" ht="27.6" x14ac:dyDescent="0.3">
      <c r="A24" s="4" t="s">
        <v>39</v>
      </c>
      <c r="B24" s="21" t="s">
        <v>40</v>
      </c>
      <c r="C24" s="3">
        <v>3516951</v>
      </c>
      <c r="D24" s="3">
        <v>3296951</v>
      </c>
      <c r="E24" s="3">
        <v>910569</v>
      </c>
      <c r="F24" s="3">
        <v>495900</v>
      </c>
      <c r="G24" s="16">
        <f t="shared" si="0"/>
        <v>54.46045274987398</v>
      </c>
    </row>
    <row r="25" spans="1:7" ht="41.4" x14ac:dyDescent="0.3">
      <c r="A25" s="4" t="s">
        <v>41</v>
      </c>
      <c r="B25" s="21" t="s">
        <v>42</v>
      </c>
      <c r="C25" s="3">
        <v>2325559</v>
      </c>
      <c r="D25" s="3">
        <v>2325559</v>
      </c>
      <c r="E25" s="3">
        <v>694206</v>
      </c>
      <c r="F25" s="3">
        <v>385273</v>
      </c>
      <c r="G25" s="16">
        <f t="shared" si="0"/>
        <v>55.498367919608881</v>
      </c>
    </row>
    <row r="26" spans="1:7" ht="27.6" x14ac:dyDescent="0.3">
      <c r="A26" s="4" t="s">
        <v>43</v>
      </c>
      <c r="B26" s="21" t="s">
        <v>44</v>
      </c>
      <c r="C26" s="3">
        <v>726361</v>
      </c>
      <c r="D26" s="3">
        <v>946361</v>
      </c>
      <c r="E26" s="3">
        <v>278790</v>
      </c>
      <c r="F26" s="3">
        <v>108720.8</v>
      </c>
      <c r="G26" s="16">
        <f t="shared" si="0"/>
        <v>38.997381541662186</v>
      </c>
    </row>
    <row r="27" spans="1:7" x14ac:dyDescent="0.3">
      <c r="A27" s="10" t="s">
        <v>45</v>
      </c>
      <c r="B27" s="20" t="s">
        <v>46</v>
      </c>
      <c r="C27" s="11">
        <v>10291673</v>
      </c>
      <c r="D27" s="11">
        <v>10195868</v>
      </c>
      <c r="E27" s="11">
        <v>1885689</v>
      </c>
      <c r="F27" s="11">
        <v>1215760.05</v>
      </c>
      <c r="G27" s="15">
        <f t="shared" si="0"/>
        <v>64.472988387798836</v>
      </c>
    </row>
    <row r="28" spans="1:7" ht="27.6" x14ac:dyDescent="0.3">
      <c r="A28" s="4" t="s">
        <v>47</v>
      </c>
      <c r="B28" s="21" t="s">
        <v>48</v>
      </c>
      <c r="C28" s="3">
        <v>0</v>
      </c>
      <c r="D28" s="3">
        <v>5000</v>
      </c>
      <c r="E28" s="3">
        <v>832</v>
      </c>
      <c r="F28" s="3">
        <v>0</v>
      </c>
      <c r="G28" s="16">
        <f t="shared" si="0"/>
        <v>0</v>
      </c>
    </row>
    <row r="29" spans="1:7" ht="27.6" x14ac:dyDescent="0.3">
      <c r="A29" s="4" t="s">
        <v>49</v>
      </c>
      <c r="B29" s="21" t="s">
        <v>50</v>
      </c>
      <c r="C29" s="3">
        <v>0</v>
      </c>
      <c r="D29" s="3">
        <v>12000</v>
      </c>
      <c r="E29" s="3">
        <v>2000</v>
      </c>
      <c r="F29" s="3">
        <v>0</v>
      </c>
      <c r="G29" s="16">
        <f t="shared" si="0"/>
        <v>0</v>
      </c>
    </row>
    <row r="30" spans="1:7" ht="41.4" x14ac:dyDescent="0.3">
      <c r="A30" s="4" t="s">
        <v>51</v>
      </c>
      <c r="B30" s="21" t="s">
        <v>52</v>
      </c>
      <c r="C30" s="3">
        <v>0</v>
      </c>
      <c r="D30" s="3">
        <v>10000</v>
      </c>
      <c r="E30" s="3">
        <v>1548</v>
      </c>
      <c r="F30" s="3">
        <v>0</v>
      </c>
      <c r="G30" s="16">
        <f t="shared" si="0"/>
        <v>0</v>
      </c>
    </row>
    <row r="31" spans="1:7" ht="41.4" x14ac:dyDescent="0.3">
      <c r="A31" s="4" t="s">
        <v>53</v>
      </c>
      <c r="B31" s="21" t="s">
        <v>54</v>
      </c>
      <c r="C31" s="3">
        <v>0</v>
      </c>
      <c r="D31" s="3">
        <v>20695</v>
      </c>
      <c r="E31" s="3">
        <v>3448</v>
      </c>
      <c r="F31" s="3">
        <v>0</v>
      </c>
      <c r="G31" s="16">
        <f t="shared" si="0"/>
        <v>0</v>
      </c>
    </row>
    <row r="32" spans="1:7" ht="55.2" x14ac:dyDescent="0.3">
      <c r="A32" s="4" t="s">
        <v>55</v>
      </c>
      <c r="B32" s="21" t="s">
        <v>56</v>
      </c>
      <c r="C32" s="3">
        <v>6762818</v>
      </c>
      <c r="D32" s="3">
        <v>6762818</v>
      </c>
      <c r="E32" s="3">
        <v>1193976</v>
      </c>
      <c r="F32" s="3">
        <v>953904.46</v>
      </c>
      <c r="G32" s="16">
        <f t="shared" si="0"/>
        <v>79.893101703886842</v>
      </c>
    </row>
    <row r="33" spans="1:7" ht="27.6" x14ac:dyDescent="0.3">
      <c r="A33" s="4" t="s">
        <v>57</v>
      </c>
      <c r="B33" s="21" t="s">
        <v>58</v>
      </c>
      <c r="C33" s="3">
        <v>985583</v>
      </c>
      <c r="D33" s="3">
        <v>985583</v>
      </c>
      <c r="E33" s="3">
        <v>183061</v>
      </c>
      <c r="F33" s="3">
        <v>17706.87</v>
      </c>
      <c r="G33" s="16">
        <f t="shared" si="0"/>
        <v>9.6726610255597851</v>
      </c>
    </row>
    <row r="34" spans="1:7" ht="27.6" x14ac:dyDescent="0.3">
      <c r="A34" s="4" t="s">
        <v>59</v>
      </c>
      <c r="B34" s="21" t="s">
        <v>60</v>
      </c>
      <c r="C34" s="3">
        <v>1220007</v>
      </c>
      <c r="D34" s="3">
        <v>1220007</v>
      </c>
      <c r="E34" s="3">
        <v>205722</v>
      </c>
      <c r="F34" s="3">
        <v>92454.24</v>
      </c>
      <c r="G34" s="16">
        <f t="shared" si="0"/>
        <v>44.941348032782109</v>
      </c>
    </row>
    <row r="35" spans="1:7" ht="69" x14ac:dyDescent="0.3">
      <c r="A35" s="4" t="s">
        <v>61</v>
      </c>
      <c r="B35" s="21" t="s">
        <v>62</v>
      </c>
      <c r="C35" s="3">
        <v>326418</v>
      </c>
      <c r="D35" s="3">
        <v>326418</v>
      </c>
      <c r="E35" s="3">
        <v>0</v>
      </c>
      <c r="F35" s="3">
        <v>0</v>
      </c>
      <c r="G35" s="16">
        <f t="shared" si="0"/>
        <v>0</v>
      </c>
    </row>
    <row r="36" spans="1:7" ht="82.8" x14ac:dyDescent="0.3">
      <c r="A36" s="4" t="s">
        <v>63</v>
      </c>
      <c r="B36" s="21" t="s">
        <v>64</v>
      </c>
      <c r="C36" s="3">
        <v>0</v>
      </c>
      <c r="D36" s="3">
        <v>60500</v>
      </c>
      <c r="E36" s="3">
        <v>54700</v>
      </c>
      <c r="F36" s="3">
        <v>0</v>
      </c>
      <c r="G36" s="16">
        <f t="shared" si="0"/>
        <v>0</v>
      </c>
    </row>
    <row r="37" spans="1:7" ht="41.4" x14ac:dyDescent="0.3">
      <c r="A37" s="4" t="s">
        <v>65</v>
      </c>
      <c r="B37" s="21" t="s">
        <v>66</v>
      </c>
      <c r="C37" s="3">
        <v>60000</v>
      </c>
      <c r="D37" s="3">
        <v>60000</v>
      </c>
      <c r="E37" s="3">
        <v>8000</v>
      </c>
      <c r="F37" s="3">
        <v>0</v>
      </c>
      <c r="G37" s="16">
        <f t="shared" si="0"/>
        <v>0</v>
      </c>
    </row>
    <row r="38" spans="1:7" x14ac:dyDescent="0.3">
      <c r="A38" s="4" t="s">
        <v>67</v>
      </c>
      <c r="B38" s="21" t="s">
        <v>68</v>
      </c>
      <c r="C38" s="3">
        <v>0</v>
      </c>
      <c r="D38" s="3">
        <v>30000</v>
      </c>
      <c r="E38" s="3">
        <v>30000</v>
      </c>
      <c r="F38" s="3">
        <v>0</v>
      </c>
      <c r="G38" s="16">
        <f t="shared" si="0"/>
        <v>0</v>
      </c>
    </row>
    <row r="39" spans="1:7" ht="27.6" x14ac:dyDescent="0.3">
      <c r="A39" s="4" t="s">
        <v>69</v>
      </c>
      <c r="B39" s="21" t="s">
        <v>70</v>
      </c>
      <c r="C39" s="3">
        <v>152402</v>
      </c>
      <c r="D39" s="3">
        <v>92402</v>
      </c>
      <c r="E39" s="3">
        <v>92402</v>
      </c>
      <c r="F39" s="3">
        <v>89694.48</v>
      </c>
      <c r="G39" s="16">
        <f t="shared" si="0"/>
        <v>97.069846973009234</v>
      </c>
    </row>
    <row r="40" spans="1:7" ht="27.6" x14ac:dyDescent="0.3">
      <c r="A40" s="4" t="s">
        <v>71</v>
      </c>
      <c r="B40" s="21" t="s">
        <v>72</v>
      </c>
      <c r="C40" s="3">
        <v>784445</v>
      </c>
      <c r="D40" s="3">
        <v>610445</v>
      </c>
      <c r="E40" s="3">
        <v>110000</v>
      </c>
      <c r="F40" s="3">
        <v>62000</v>
      </c>
      <c r="G40" s="16">
        <f t="shared" ref="G40:G66" si="1">IF(E40=0,0,(F40/E40)*100)</f>
        <v>56.36363636363636</v>
      </c>
    </row>
    <row r="41" spans="1:7" x14ac:dyDescent="0.3">
      <c r="A41" s="10" t="s">
        <v>73</v>
      </c>
      <c r="B41" s="20" t="s">
        <v>74</v>
      </c>
      <c r="C41" s="11">
        <v>7950553</v>
      </c>
      <c r="D41" s="11">
        <v>7950553</v>
      </c>
      <c r="E41" s="11">
        <v>1514343</v>
      </c>
      <c r="F41" s="11">
        <v>1077876.04</v>
      </c>
      <c r="G41" s="15">
        <f t="shared" si="1"/>
        <v>71.177800537923048</v>
      </c>
    </row>
    <row r="42" spans="1:7" x14ac:dyDescent="0.3">
      <c r="A42" s="4" t="s">
        <v>75</v>
      </c>
      <c r="B42" s="21" t="s">
        <v>76</v>
      </c>
      <c r="C42" s="3">
        <v>2923873</v>
      </c>
      <c r="D42" s="3">
        <v>2923873</v>
      </c>
      <c r="E42" s="3">
        <v>527386</v>
      </c>
      <c r="F42" s="3">
        <v>345815.58</v>
      </c>
      <c r="G42" s="16">
        <f t="shared" si="1"/>
        <v>65.571626853955166</v>
      </c>
    </row>
    <row r="43" spans="1:7" x14ac:dyDescent="0.3">
      <c r="A43" s="4" t="s">
        <v>77</v>
      </c>
      <c r="B43" s="21" t="s">
        <v>78</v>
      </c>
      <c r="C43" s="3">
        <v>696723</v>
      </c>
      <c r="D43" s="3">
        <v>696723</v>
      </c>
      <c r="E43" s="3">
        <v>173473</v>
      </c>
      <c r="F43" s="3">
        <v>133511.98000000001</v>
      </c>
      <c r="G43" s="16">
        <f t="shared" si="1"/>
        <v>76.96412698229696</v>
      </c>
    </row>
    <row r="44" spans="1:7" ht="41.4" x14ac:dyDescent="0.3">
      <c r="A44" s="4" t="s">
        <v>79</v>
      </c>
      <c r="B44" s="21" t="s">
        <v>80</v>
      </c>
      <c r="C44" s="3">
        <v>3559990</v>
      </c>
      <c r="D44" s="3">
        <v>3559990</v>
      </c>
      <c r="E44" s="3">
        <v>688939</v>
      </c>
      <c r="F44" s="3">
        <v>547296.35</v>
      </c>
      <c r="G44" s="16">
        <f t="shared" si="1"/>
        <v>79.440465701607835</v>
      </c>
    </row>
    <row r="45" spans="1:7" ht="27.6" x14ac:dyDescent="0.3">
      <c r="A45" s="4" t="s">
        <v>81</v>
      </c>
      <c r="B45" s="21" t="s">
        <v>82</v>
      </c>
      <c r="C45" s="3">
        <v>499967</v>
      </c>
      <c r="D45" s="3">
        <v>499967</v>
      </c>
      <c r="E45" s="3">
        <v>84545</v>
      </c>
      <c r="F45" s="3">
        <v>51252.13</v>
      </c>
      <c r="G45" s="16">
        <f t="shared" si="1"/>
        <v>60.621124844757226</v>
      </c>
    </row>
    <row r="46" spans="1:7" x14ac:dyDescent="0.3">
      <c r="A46" s="4" t="s">
        <v>83</v>
      </c>
      <c r="B46" s="21" t="s">
        <v>84</v>
      </c>
      <c r="C46" s="3">
        <v>270000</v>
      </c>
      <c r="D46" s="3">
        <v>270000</v>
      </c>
      <c r="E46" s="3">
        <v>40000</v>
      </c>
      <c r="F46" s="3">
        <v>0</v>
      </c>
      <c r="G46" s="16">
        <f t="shared" si="1"/>
        <v>0</v>
      </c>
    </row>
    <row r="47" spans="1:7" x14ac:dyDescent="0.3">
      <c r="A47" s="10" t="s">
        <v>85</v>
      </c>
      <c r="B47" s="20" t="s">
        <v>86</v>
      </c>
      <c r="C47" s="11">
        <v>1805804</v>
      </c>
      <c r="D47" s="11">
        <v>1805804</v>
      </c>
      <c r="E47" s="11">
        <v>263180</v>
      </c>
      <c r="F47" s="11">
        <v>197152.75</v>
      </c>
      <c r="G47" s="15">
        <f t="shared" si="1"/>
        <v>74.911752412797327</v>
      </c>
    </row>
    <row r="48" spans="1:7" ht="27.6" x14ac:dyDescent="0.3">
      <c r="A48" s="4" t="s">
        <v>87</v>
      </c>
      <c r="B48" s="21" t="s">
        <v>88</v>
      </c>
      <c r="C48" s="3">
        <v>1376778</v>
      </c>
      <c r="D48" s="3">
        <v>1376778</v>
      </c>
      <c r="E48" s="3">
        <v>201816</v>
      </c>
      <c r="F48" s="3">
        <v>144252.75</v>
      </c>
      <c r="G48" s="16">
        <f t="shared" si="1"/>
        <v>71.477360566060185</v>
      </c>
    </row>
    <row r="49" spans="1:7" ht="55.2" x14ac:dyDescent="0.3">
      <c r="A49" s="4" t="s">
        <v>89</v>
      </c>
      <c r="B49" s="21" t="s">
        <v>90</v>
      </c>
      <c r="C49" s="3">
        <v>27898</v>
      </c>
      <c r="D49" s="3">
        <v>27898</v>
      </c>
      <c r="E49" s="3">
        <v>5000</v>
      </c>
      <c r="F49" s="3">
        <v>0</v>
      </c>
      <c r="G49" s="16">
        <f t="shared" si="1"/>
        <v>0</v>
      </c>
    </row>
    <row r="50" spans="1:7" ht="41.4" x14ac:dyDescent="0.3">
      <c r="A50" s="4" t="s">
        <v>91</v>
      </c>
      <c r="B50" s="21" t="s">
        <v>92</v>
      </c>
      <c r="C50" s="3">
        <v>376128</v>
      </c>
      <c r="D50" s="3">
        <v>376128</v>
      </c>
      <c r="E50" s="3">
        <v>56364</v>
      </c>
      <c r="F50" s="3">
        <v>52900</v>
      </c>
      <c r="G50" s="16">
        <f t="shared" si="1"/>
        <v>93.854233198495493</v>
      </c>
    </row>
    <row r="51" spans="1:7" ht="55.2" x14ac:dyDescent="0.3">
      <c r="A51" s="4" t="s">
        <v>93</v>
      </c>
      <c r="B51" s="21" t="s">
        <v>94</v>
      </c>
      <c r="C51" s="3">
        <v>25000</v>
      </c>
      <c r="D51" s="3">
        <v>25000</v>
      </c>
      <c r="E51" s="3">
        <v>0</v>
      </c>
      <c r="F51" s="3">
        <v>0</v>
      </c>
      <c r="G51" s="16">
        <f t="shared" si="1"/>
        <v>0</v>
      </c>
    </row>
    <row r="52" spans="1:7" x14ac:dyDescent="0.3">
      <c r="A52" s="10" t="s">
        <v>95</v>
      </c>
      <c r="B52" s="20" t="s">
        <v>96</v>
      </c>
      <c r="C52" s="11">
        <v>2229889</v>
      </c>
      <c r="D52" s="11">
        <v>2229889</v>
      </c>
      <c r="E52" s="11">
        <v>413239</v>
      </c>
      <c r="F52" s="11">
        <v>153855.46</v>
      </c>
      <c r="G52" s="15">
        <f t="shared" si="1"/>
        <v>37.23159237148478</v>
      </c>
    </row>
    <row r="53" spans="1:7" ht="27.6" x14ac:dyDescent="0.3">
      <c r="A53" s="4" t="s">
        <v>97</v>
      </c>
      <c r="B53" s="21" t="s">
        <v>98</v>
      </c>
      <c r="C53" s="3">
        <v>10300</v>
      </c>
      <c r="D53" s="3">
        <v>10300</v>
      </c>
      <c r="E53" s="3">
        <v>10300</v>
      </c>
      <c r="F53" s="3">
        <v>0</v>
      </c>
      <c r="G53" s="16">
        <f t="shared" si="1"/>
        <v>0</v>
      </c>
    </row>
    <row r="54" spans="1:7" ht="27.6" x14ac:dyDescent="0.3">
      <c r="A54" s="4" t="s">
        <v>99</v>
      </c>
      <c r="B54" s="21" t="s">
        <v>100</v>
      </c>
      <c r="C54" s="3">
        <v>5000</v>
      </c>
      <c r="D54" s="3">
        <v>5000</v>
      </c>
      <c r="E54" s="3">
        <v>5000</v>
      </c>
      <c r="F54" s="3">
        <v>0</v>
      </c>
      <c r="G54" s="16">
        <f t="shared" si="1"/>
        <v>0</v>
      </c>
    </row>
    <row r="55" spans="1:7" x14ac:dyDescent="0.3">
      <c r="A55" s="4" t="s">
        <v>101</v>
      </c>
      <c r="B55" s="21" t="s">
        <v>102</v>
      </c>
      <c r="C55" s="3">
        <v>2214589</v>
      </c>
      <c r="D55" s="3">
        <v>2214589</v>
      </c>
      <c r="E55" s="3">
        <v>397939</v>
      </c>
      <c r="F55" s="3">
        <v>153855.46</v>
      </c>
      <c r="G55" s="16">
        <f t="shared" si="1"/>
        <v>38.663076501674873</v>
      </c>
    </row>
    <row r="56" spans="1:7" x14ac:dyDescent="0.3">
      <c r="A56" s="10" t="s">
        <v>103</v>
      </c>
      <c r="B56" s="20" t="s">
        <v>104</v>
      </c>
      <c r="C56" s="11">
        <v>1143231</v>
      </c>
      <c r="D56" s="11">
        <v>1143231</v>
      </c>
      <c r="E56" s="11">
        <v>583431</v>
      </c>
      <c r="F56" s="11">
        <v>14322</v>
      </c>
      <c r="G56" s="15">
        <f t="shared" si="1"/>
        <v>2.4547889981848754</v>
      </c>
    </row>
    <row r="57" spans="1:7" ht="41.4" x14ac:dyDescent="0.3">
      <c r="A57" s="4" t="s">
        <v>105</v>
      </c>
      <c r="B57" s="21" t="s">
        <v>106</v>
      </c>
      <c r="C57" s="3">
        <v>1119600</v>
      </c>
      <c r="D57" s="3">
        <v>1119600</v>
      </c>
      <c r="E57" s="3">
        <v>559800</v>
      </c>
      <c r="F57" s="3">
        <v>0</v>
      </c>
      <c r="G57" s="16">
        <f t="shared" si="1"/>
        <v>0</v>
      </c>
    </row>
    <row r="58" spans="1:7" ht="27.6" x14ac:dyDescent="0.3">
      <c r="A58" s="4" t="s">
        <v>107</v>
      </c>
      <c r="B58" s="21" t="s">
        <v>108</v>
      </c>
      <c r="C58" s="3">
        <v>23631</v>
      </c>
      <c r="D58" s="3">
        <v>23631</v>
      </c>
      <c r="E58" s="3">
        <v>23631</v>
      </c>
      <c r="F58" s="3">
        <v>14322</v>
      </c>
      <c r="G58" s="16">
        <f t="shared" si="1"/>
        <v>60.606830011425672</v>
      </c>
    </row>
    <row r="59" spans="1:7" x14ac:dyDescent="0.3">
      <c r="A59" s="10" t="s">
        <v>109</v>
      </c>
      <c r="B59" s="20" t="s">
        <v>110</v>
      </c>
      <c r="C59" s="11">
        <v>102000</v>
      </c>
      <c r="D59" s="11">
        <v>102000</v>
      </c>
      <c r="E59" s="11">
        <v>12000</v>
      </c>
      <c r="F59" s="11">
        <v>0</v>
      </c>
      <c r="G59" s="15">
        <f t="shared" si="1"/>
        <v>0</v>
      </c>
    </row>
    <row r="60" spans="1:7" x14ac:dyDescent="0.3">
      <c r="A60" s="4" t="s">
        <v>111</v>
      </c>
      <c r="B60" s="21" t="s">
        <v>112</v>
      </c>
      <c r="C60" s="3">
        <v>72000</v>
      </c>
      <c r="D60" s="3">
        <v>72000</v>
      </c>
      <c r="E60" s="3">
        <v>12000</v>
      </c>
      <c r="F60" s="3">
        <v>0</v>
      </c>
      <c r="G60" s="16">
        <f t="shared" si="1"/>
        <v>0</v>
      </c>
    </row>
    <row r="61" spans="1:7" x14ac:dyDescent="0.3">
      <c r="A61" s="4" t="s">
        <v>113</v>
      </c>
      <c r="B61" s="21" t="s">
        <v>114</v>
      </c>
      <c r="C61" s="3">
        <v>30000</v>
      </c>
      <c r="D61" s="3">
        <v>30000</v>
      </c>
      <c r="E61" s="3">
        <v>0</v>
      </c>
      <c r="F61" s="3">
        <v>0</v>
      </c>
      <c r="G61" s="16">
        <f t="shared" si="1"/>
        <v>0</v>
      </c>
    </row>
    <row r="62" spans="1:7" x14ac:dyDescent="0.3">
      <c r="A62" s="10" t="s">
        <v>115</v>
      </c>
      <c r="B62" s="20" t="s">
        <v>116</v>
      </c>
      <c r="C62" s="11">
        <v>2123495</v>
      </c>
      <c r="D62" s="11">
        <v>2219300</v>
      </c>
      <c r="E62" s="11">
        <v>533600</v>
      </c>
      <c r="F62" s="11">
        <v>533600</v>
      </c>
      <c r="G62" s="15">
        <f t="shared" si="1"/>
        <v>100</v>
      </c>
    </row>
    <row r="63" spans="1:7" x14ac:dyDescent="0.3">
      <c r="A63" s="4" t="s">
        <v>117</v>
      </c>
      <c r="B63" s="21" t="s">
        <v>118</v>
      </c>
      <c r="C63" s="3">
        <v>1978100</v>
      </c>
      <c r="D63" s="3">
        <v>1978100</v>
      </c>
      <c r="E63" s="3">
        <v>329600</v>
      </c>
      <c r="F63" s="3">
        <v>329600</v>
      </c>
      <c r="G63" s="16">
        <f t="shared" si="1"/>
        <v>100</v>
      </c>
    </row>
    <row r="64" spans="1:7" x14ac:dyDescent="0.3">
      <c r="A64" s="4" t="s">
        <v>119</v>
      </c>
      <c r="B64" s="21" t="s">
        <v>120</v>
      </c>
      <c r="C64" s="3">
        <v>87500</v>
      </c>
      <c r="D64" s="3">
        <v>204000</v>
      </c>
      <c r="E64" s="3">
        <v>204000</v>
      </c>
      <c r="F64" s="3">
        <v>204000</v>
      </c>
      <c r="G64" s="16">
        <f t="shared" si="1"/>
        <v>100</v>
      </c>
    </row>
    <row r="65" spans="1:7" x14ac:dyDescent="0.3">
      <c r="A65" s="4" t="s">
        <v>121</v>
      </c>
      <c r="B65" s="21" t="s">
        <v>122</v>
      </c>
      <c r="C65" s="3">
        <v>57895</v>
      </c>
      <c r="D65" s="3">
        <v>37200</v>
      </c>
      <c r="E65" s="3">
        <v>0</v>
      </c>
      <c r="F65" s="3">
        <v>0</v>
      </c>
      <c r="G65" s="16">
        <f t="shared" si="1"/>
        <v>0</v>
      </c>
    </row>
    <row r="66" spans="1:7" ht="15.6" x14ac:dyDescent="0.3">
      <c r="A66" s="13" t="s">
        <v>123</v>
      </c>
      <c r="B66" s="13"/>
      <c r="C66" s="14">
        <v>196179306</v>
      </c>
      <c r="D66" s="14">
        <v>196179306</v>
      </c>
      <c r="E66" s="14">
        <v>35941550</v>
      </c>
      <c r="F66" s="14">
        <v>23023400.319999997</v>
      </c>
      <c r="G66" s="17">
        <f t="shared" si="1"/>
        <v>64.057894887671779</v>
      </c>
    </row>
    <row r="69" spans="1:7" ht="15.6" x14ac:dyDescent="0.3">
      <c r="B69" s="18" t="s">
        <v>131</v>
      </c>
      <c r="C69" s="18"/>
      <c r="D69" s="19" t="s">
        <v>132</v>
      </c>
    </row>
  </sheetData>
  <mergeCells count="2">
    <mergeCell ref="A3:F3"/>
    <mergeCell ref="A2:F2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tabSelected="1" workbookViewId="0">
      <selection activeCell="A7" sqref="A7"/>
    </sheetView>
  </sheetViews>
  <sheetFormatPr defaultColWidth="9.109375" defaultRowHeight="13.8" x14ac:dyDescent="0.3"/>
  <cols>
    <col min="1" max="1" width="11.88671875" style="5" customWidth="1"/>
    <col min="2" max="2" width="39" style="5" customWidth="1"/>
    <col min="3" max="3" width="11.5546875" style="5" customWidth="1"/>
    <col min="4" max="4" width="12.5546875" style="5" customWidth="1"/>
    <col min="5" max="6" width="10.6640625" style="5" bestFit="1" customWidth="1"/>
    <col min="7" max="7" width="9.33203125" style="5" bestFit="1" customWidth="1"/>
    <col min="8" max="16384" width="9.109375" style="5"/>
  </cols>
  <sheetData>
    <row r="2" spans="1:7" ht="51.75" customHeight="1" x14ac:dyDescent="0.4">
      <c r="A2" s="23" t="s">
        <v>130</v>
      </c>
      <c r="B2" s="23"/>
      <c r="C2" s="23"/>
      <c r="D2" s="23"/>
      <c r="E2" s="23"/>
      <c r="F2" s="23"/>
    </row>
    <row r="3" spans="1:7" ht="15.6" x14ac:dyDescent="0.3">
      <c r="A3" s="22" t="s">
        <v>124</v>
      </c>
      <c r="B3" s="22"/>
      <c r="C3" s="22"/>
      <c r="D3" s="22"/>
      <c r="E3" s="22"/>
      <c r="F3" s="22"/>
    </row>
    <row r="4" spans="1:7" x14ac:dyDescent="0.3">
      <c r="G4" s="5" t="s">
        <v>133</v>
      </c>
    </row>
    <row r="5" spans="1:7" ht="69" x14ac:dyDescent="0.3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129</v>
      </c>
    </row>
    <row r="6" spans="1:7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spans="1:7" x14ac:dyDescent="0.3">
      <c r="A7" s="12" t="s">
        <v>134</v>
      </c>
      <c r="B7" s="12" t="s">
        <v>7</v>
      </c>
      <c r="C7" s="11"/>
      <c r="D7" s="8"/>
      <c r="E7" s="8"/>
      <c r="F7" s="8"/>
      <c r="G7" s="8"/>
    </row>
    <row r="8" spans="1:7" x14ac:dyDescent="0.3">
      <c r="A8" s="10" t="s">
        <v>8</v>
      </c>
      <c r="B8" s="20" t="s">
        <v>9</v>
      </c>
      <c r="C8" s="11">
        <v>85500</v>
      </c>
      <c r="D8" s="11">
        <v>85500</v>
      </c>
      <c r="E8" s="11">
        <v>14250</v>
      </c>
      <c r="F8" s="11">
        <v>0</v>
      </c>
      <c r="G8" s="15">
        <v>0</v>
      </c>
    </row>
    <row r="9" spans="1:7" ht="69" x14ac:dyDescent="0.3">
      <c r="A9" s="9" t="s">
        <v>10</v>
      </c>
      <c r="B9" s="21" t="s">
        <v>11</v>
      </c>
      <c r="C9" s="8">
        <v>85500</v>
      </c>
      <c r="D9" s="8">
        <v>85500</v>
      </c>
      <c r="E9" s="8">
        <v>14250</v>
      </c>
      <c r="F9" s="8">
        <v>0</v>
      </c>
      <c r="G9" s="16">
        <v>0</v>
      </c>
    </row>
    <row r="10" spans="1:7" x14ac:dyDescent="0.3">
      <c r="A10" s="10" t="s">
        <v>14</v>
      </c>
      <c r="B10" s="20" t="s">
        <v>15</v>
      </c>
      <c r="C10" s="11">
        <v>1828994</v>
      </c>
      <c r="D10" s="11">
        <v>1967272</v>
      </c>
      <c r="E10" s="11">
        <v>301816</v>
      </c>
      <c r="F10" s="11">
        <v>114406.70000000001</v>
      </c>
      <c r="G10" s="15">
        <v>37.906108357409821</v>
      </c>
    </row>
    <row r="11" spans="1:7" x14ac:dyDescent="0.3">
      <c r="A11" s="9" t="s">
        <v>16</v>
      </c>
      <c r="B11" s="21" t="s">
        <v>17</v>
      </c>
      <c r="C11" s="8">
        <v>1290113</v>
      </c>
      <c r="D11" s="8">
        <v>1290113</v>
      </c>
      <c r="E11" s="8">
        <v>215018.83333333334</v>
      </c>
      <c r="F11" s="8">
        <v>0</v>
      </c>
      <c r="G11" s="16">
        <v>0</v>
      </c>
    </row>
    <row r="12" spans="1:7" ht="27.6" x14ac:dyDescent="0.3">
      <c r="A12" s="9" t="s">
        <v>18</v>
      </c>
      <c r="B12" s="21" t="s">
        <v>19</v>
      </c>
      <c r="C12" s="8">
        <v>206000</v>
      </c>
      <c r="D12" s="8">
        <v>344278</v>
      </c>
      <c r="E12" s="8">
        <v>57379.666666666664</v>
      </c>
      <c r="F12" s="8">
        <v>113546.57</v>
      </c>
      <c r="G12" s="16">
        <v>197.88642318126634</v>
      </c>
    </row>
    <row r="13" spans="1:7" ht="27.6" x14ac:dyDescent="0.3">
      <c r="A13" s="9" t="s">
        <v>23</v>
      </c>
      <c r="B13" s="21" t="s">
        <v>24</v>
      </c>
      <c r="C13" s="8">
        <v>176505</v>
      </c>
      <c r="D13" s="8">
        <v>176505</v>
      </c>
      <c r="E13" s="8">
        <v>29417.5</v>
      </c>
      <c r="F13" s="8">
        <v>860.13</v>
      </c>
      <c r="G13" s="16">
        <v>2.9238718449902268</v>
      </c>
    </row>
    <row r="14" spans="1:7" ht="55.2" x14ac:dyDescent="0.3">
      <c r="A14" s="9" t="s">
        <v>35</v>
      </c>
      <c r="B14" s="21" t="s">
        <v>36</v>
      </c>
      <c r="C14" s="8">
        <v>156376</v>
      </c>
      <c r="D14" s="8">
        <v>156376</v>
      </c>
      <c r="E14" s="8">
        <v>0</v>
      </c>
      <c r="F14" s="8">
        <v>0</v>
      </c>
      <c r="G14" s="16">
        <v>0</v>
      </c>
    </row>
    <row r="15" spans="1:7" x14ac:dyDescent="0.3">
      <c r="A15" s="10" t="s">
        <v>45</v>
      </c>
      <c r="B15" s="20" t="s">
        <v>46</v>
      </c>
      <c r="C15" s="11">
        <v>497000</v>
      </c>
      <c r="D15" s="11">
        <v>497000</v>
      </c>
      <c r="E15" s="11">
        <v>82833.333333333343</v>
      </c>
      <c r="F15" s="11">
        <v>54885.91</v>
      </c>
      <c r="G15" s="15">
        <v>66.26065593561367</v>
      </c>
    </row>
    <row r="16" spans="1:7" ht="55.2" x14ac:dyDescent="0.3">
      <c r="A16" s="9" t="s">
        <v>55</v>
      </c>
      <c r="B16" s="21" t="s">
        <v>56</v>
      </c>
      <c r="C16" s="8">
        <v>497000</v>
      </c>
      <c r="D16" s="8">
        <v>497000</v>
      </c>
      <c r="E16" s="8">
        <v>82833.333333333343</v>
      </c>
      <c r="F16" s="8">
        <v>54885.91</v>
      </c>
      <c r="G16" s="16">
        <v>66.26065593561367</v>
      </c>
    </row>
    <row r="17" spans="1:7" x14ac:dyDescent="0.3">
      <c r="A17" s="10" t="s">
        <v>73</v>
      </c>
      <c r="B17" s="20" t="s">
        <v>74</v>
      </c>
      <c r="C17" s="11">
        <v>135300</v>
      </c>
      <c r="D17" s="11">
        <v>135300</v>
      </c>
      <c r="E17" s="11">
        <v>22550.000000000004</v>
      </c>
      <c r="F17" s="11">
        <v>1400</v>
      </c>
      <c r="G17" s="15">
        <v>6.2084257206208413</v>
      </c>
    </row>
    <row r="18" spans="1:7" x14ac:dyDescent="0.3">
      <c r="A18" s="9" t="s">
        <v>75</v>
      </c>
      <c r="B18" s="21" t="s">
        <v>76</v>
      </c>
      <c r="C18" s="8">
        <v>500</v>
      </c>
      <c r="D18" s="8">
        <v>500</v>
      </c>
      <c r="E18" s="8">
        <v>83.333333333333329</v>
      </c>
      <c r="F18" s="8">
        <v>0</v>
      </c>
      <c r="G18" s="16">
        <v>0</v>
      </c>
    </row>
    <row r="19" spans="1:7" x14ac:dyDescent="0.3">
      <c r="A19" s="9" t="s">
        <v>77</v>
      </c>
      <c r="B19" s="21" t="s">
        <v>78</v>
      </c>
      <c r="C19" s="8">
        <v>120000</v>
      </c>
      <c r="D19" s="8">
        <v>120000</v>
      </c>
      <c r="E19" s="8">
        <v>20000.000000000004</v>
      </c>
      <c r="F19" s="8">
        <v>1400</v>
      </c>
      <c r="G19" s="16">
        <v>6.9999999999999991</v>
      </c>
    </row>
    <row r="20" spans="1:7" ht="41.4" x14ac:dyDescent="0.3">
      <c r="A20" s="9" t="s">
        <v>79</v>
      </c>
      <c r="B20" s="21" t="s">
        <v>80</v>
      </c>
      <c r="C20" s="8">
        <v>14800</v>
      </c>
      <c r="D20" s="8">
        <v>14800</v>
      </c>
      <c r="E20" s="8">
        <v>2466.6666666666665</v>
      </c>
      <c r="F20" s="8">
        <v>0</v>
      </c>
      <c r="G20" s="16">
        <v>0</v>
      </c>
    </row>
    <row r="21" spans="1:7" x14ac:dyDescent="0.3">
      <c r="A21" s="10" t="s">
        <v>103</v>
      </c>
      <c r="B21" s="20" t="s">
        <v>104</v>
      </c>
      <c r="C21" s="11">
        <v>250000</v>
      </c>
      <c r="D21" s="11">
        <v>250000</v>
      </c>
      <c r="E21" s="11">
        <v>41666</v>
      </c>
      <c r="F21" s="11">
        <v>20833</v>
      </c>
      <c r="G21" s="15">
        <v>50</v>
      </c>
    </row>
    <row r="22" spans="1:7" ht="27.6" x14ac:dyDescent="0.3">
      <c r="A22" s="9" t="s">
        <v>125</v>
      </c>
      <c r="B22" s="21" t="s">
        <v>126</v>
      </c>
      <c r="C22" s="8">
        <v>250000</v>
      </c>
      <c r="D22" s="8">
        <v>250000</v>
      </c>
      <c r="E22" s="8">
        <v>41666</v>
      </c>
      <c r="F22" s="8">
        <v>20833</v>
      </c>
      <c r="G22" s="16">
        <v>50</v>
      </c>
    </row>
    <row r="23" spans="1:7" x14ac:dyDescent="0.3">
      <c r="A23" s="10" t="s">
        <v>109</v>
      </c>
      <c r="B23" s="20" t="s">
        <v>110</v>
      </c>
      <c r="C23" s="11">
        <v>218500</v>
      </c>
      <c r="D23" s="11">
        <v>218500</v>
      </c>
      <c r="E23" s="11">
        <v>36400</v>
      </c>
      <c r="F23" s="11">
        <v>0</v>
      </c>
      <c r="G23" s="15">
        <v>0</v>
      </c>
    </row>
    <row r="24" spans="1:7" x14ac:dyDescent="0.3">
      <c r="A24" s="9" t="s">
        <v>127</v>
      </c>
      <c r="B24" s="7" t="s">
        <v>128</v>
      </c>
      <c r="C24" s="8">
        <v>218500</v>
      </c>
      <c r="D24" s="8">
        <v>218500</v>
      </c>
      <c r="E24" s="8">
        <v>36400</v>
      </c>
      <c r="F24" s="8">
        <v>0</v>
      </c>
      <c r="G24" s="16">
        <v>0</v>
      </c>
    </row>
    <row r="25" spans="1:7" ht="15.6" x14ac:dyDescent="0.3">
      <c r="A25" s="13" t="s">
        <v>123</v>
      </c>
      <c r="B25" s="13"/>
      <c r="C25" s="14">
        <v>3015294</v>
      </c>
      <c r="D25" s="14">
        <v>3153572</v>
      </c>
      <c r="E25" s="14">
        <v>499515.33333333337</v>
      </c>
      <c r="F25" s="14">
        <v>191525.61000000002</v>
      </c>
      <c r="G25" s="17">
        <v>38.342288458278887</v>
      </c>
    </row>
    <row r="28" spans="1:7" ht="15.6" x14ac:dyDescent="0.3">
      <c r="B28" s="19" t="s">
        <v>131</v>
      </c>
      <c r="C28" s="19"/>
      <c r="D28" s="19" t="s">
        <v>132</v>
      </c>
    </row>
  </sheetData>
  <mergeCells count="2"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Олена</cp:lastModifiedBy>
  <dcterms:created xsi:type="dcterms:W3CDTF">2021-05-24T08:30:58Z</dcterms:created>
  <dcterms:modified xsi:type="dcterms:W3CDTF">2021-05-25T11:20:50Z</dcterms:modified>
</cp:coreProperties>
</file>