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И\бюджет 2024\сайт 2024\станом на 01.04.2024\"/>
    </mc:Choice>
  </mc:AlternateContent>
  <xr:revisionPtr revIDLastSave="0" documentId="13_ncr:1_{702152FF-0DA9-4ACE-B4A8-FE9E7ED915BF}" xr6:coauthVersionLast="47" xr6:coauthVersionMax="47" xr10:uidLastSave="{00000000-0000-0000-0000-000000000000}"/>
  <bookViews>
    <workbookView xWindow="-120" yWindow="-120" windowWidth="29040" windowHeight="15720" activeTab="1" xr2:uid="{09D8A122-C0FB-4ECC-8F38-2E9DC2B2A931}"/>
  </bookViews>
  <sheets>
    <sheet name="Загальний фонд" sheetId="2" r:id="rId1"/>
    <sheet name="Спеціальний фонд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</calcChain>
</file>

<file path=xl/sharedStrings.xml><?xml version="1.0" encoding="utf-8"?>
<sst xmlns="http://schemas.openxmlformats.org/spreadsheetml/2006/main" count="368" uniqueCount="213">
  <si>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</si>
  <si>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</si>
  <si>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</si>
  <si>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</si>
  <si>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</si>
  <si>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</si>
  <si>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</si>
  <si>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</si>
  <si>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</si>
  <si>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</si>
  <si>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</si>
  <si>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</si>
  <si>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</si>
  <si>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</si>
  <si>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</si>
  <si>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</si>
  <si>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</si>
  <si>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</si>
  <si>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</si>
  <si>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</si>
  <si>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</si>
  <si>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</si>
  <si>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</si>
  <si>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</si>
  <si>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</si>
  <si>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</si>
  <si>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</si>
  <si>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</si>
  <si>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</si>
  <si>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</si>
  <si>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</si>
  <si>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</si>
  <si>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</si>
  <si>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</si>
  <si>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</si>
  <si>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</si>
  <si>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</si>
  <si>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</si>
  <si>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</si>
  <si>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</si>
  <si>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</si>
  <si>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</si>
  <si>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</si>
  <si>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</si>
  <si>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</si>
  <si>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</si>
  <si>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</si>
  <si>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</si>
  <si>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</si>
  <si>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</si>
  <si>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</si>
  <si>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</si>
  <si>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</si>
  <si>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</si>
  <si>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</si>
  <si>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</si>
  <si>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</si>
  <si>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</si>
  <si>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</si>
  <si>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</si>
  <si>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</si>
  <si>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</si>
  <si>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</si>
  <si>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</si>
  <si>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</si>
  <si>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</si>
  <si>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</si>
  <si>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</si>
  <si>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</si>
  <si>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</si>
  <si>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</si>
  <si>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</si>
  <si>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</si>
  <si>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</si>
  <si>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</si>
  <si>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</si>
  <si>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</si>
  <si>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</si>
  <si>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</si>
  <si>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</si>
  <si>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</si>
  <si>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</si>
  <si>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</si>
  <si>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</si>
  <si>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</si>
  <si>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</si>
  <si>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</si>
  <si>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</si>
  <si>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</si>
  <si>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</si>
  <si>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</si>
  <si>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</si>
  <si>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</si>
  <si>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</si>
  <si>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</si>
  <si>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</si>
  <si>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</si>
  <si>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</si>
  <si>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</si>
  <si>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</si>
  <si>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</si>
  <si>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</si>
  <si>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</si>
  <si>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</si>
  <si>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</si>
  <si>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</si>
  <si>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</si>
  <si>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</si>
  <si>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</si>
  <si>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</si>
  <si>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</si>
  <si>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</si>
  <si>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</si>
  <si>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</si>
  <si>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</si>
  <si>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</si>
  <si>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</si>
  <si>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</si>
  <si>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</si>
  <si>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</si>
  <si>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</si>
  <si>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</si>
  <si>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</si>
  <si>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</si>
  <si>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</si>
  <si>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</si>
  <si>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</si>
  <si>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</si>
  <si>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</si>
  <si>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</si>
  <si>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</si>
  <si>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</si>
  <si>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</si>
  <si>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</si>
  <si>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</si>
  <si>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</si>
  <si>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</si>
  <si>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</si>
  <si>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</si>
  <si>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</si>
  <si>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</si>
  <si>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</si>
  <si>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</si>
  <si>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</si>
  <si>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</si>
  <si>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</si>
  <si>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</si>
  <si>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</si>
  <si>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</si>
  <si>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</si>
  <si>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</si>
  <si>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</si>
  <si>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</si>
  <si>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</si>
  <si>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</si>
  <si>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</si>
  <si>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</si>
  <si>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</si>
  <si>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</si>
  <si>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</si>
  <si>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</si>
  <si>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</si>
  <si>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</si>
  <si>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</si>
  <si>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</si>
  <si>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</si>
  <si>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</si>
  <si>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</si>
  <si>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</si>
  <si>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</si>
  <si>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</si>
  <si>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</si>
  <si>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</si>
  <si>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</si>
  <si>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</si>
  <si>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</si>
  <si>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</si>
  <si>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</si>
  <si>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</si>
  <si>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</si>
  <si>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</si>
  <si>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</si>
  <si>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</si>
  <si>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</si>
  <si>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</si>
  <si>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</si>
  <si>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</si>
  <si>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</si>
  <si>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</si>
  <si>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</si>
  <si>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</si>
  <si>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</si>
  <si>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</si>
  <si>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</si>
  <si>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</si>
  <si>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</si>
  <si>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</si>
  <si>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</si>
  <si>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</si>
  <si>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</si>
  <si>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</si>
  <si>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</si>
  <si>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</si>
  <si>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</si>
  <si>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</si>
  <si>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</si>
  <si>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</si>
  <si>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</si>
  <si>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</si>
  <si>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% виконання на вказаний період (гр6/гр5*100)</t>
  </si>
  <si>
    <t>Начальник фінансового управління</t>
  </si>
  <si>
    <t>Наталія ГОРБОНОС</t>
  </si>
  <si>
    <t>Аналіз виконання видатків бюджету Петриківської селищної громади станом на 01.04.2024р.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</si>
</sst>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168" fontId="5" fillId="2" borderId="1" xfId="1" applyNumberFormat="1" applyFont="1" applyFill="1" applyBorder="1" applyAlignment="1">
      <alignment vertical="center"/>
    </xf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168" fontId="7" fillId="2" borderId="1" xfId="1" applyNumberFormat="1" applyFont="1" applyFill="1" applyBorder="1" applyAlignment="1">
      <alignment vertical="center"/>
    </xf>
    <xf numFmtId="168" fontId="8" fillId="2" borderId="1" xfId="1" applyNumberFormat="1" applyFont="1" applyFill="1" applyBorder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/>
    <xf numFmtId="168" fontId="5" fillId="0" borderId="1" xfId="1" applyNumberFormat="1" applyFont="1" applyFill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168" fontId="8" fillId="0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 xr:uid="{0A4B78D4-AD2D-4537-A1DB-C85275849EA5}"/>
  </cellStyles>
  <dxfs count="111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7067E-F018-498A-9931-23B5351E8957}">
  <sheetPr>
    <pageSetUpPr fitToPage="1"/>
  </sheetPr>
  <dimension ref="A2:I132"/>
  <sheetViews>
    <sheetView topLeftCell="B1" workbookViewId="0">
      <selection activeCell="B2" sqref="B2:H2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4" width="17.7109375" style="1" customWidth="1"/>
    <col min="5" max="5" width="17.85546875" style="1" customWidth="1"/>
    <col min="6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8" x14ac:dyDescent="0.25">
      <c r="B2" s="17" t="s">
        <v>212</v>
      </c>
      <c r="C2" s="17"/>
      <c r="D2" s="17"/>
      <c r="E2" s="17"/>
      <c r="F2" s="17"/>
      <c r="G2" s="17"/>
      <c r="H2" s="17"/>
    </row>
    <row r="3" spans="1:9" x14ac:dyDescent="0.2">
      <c r="B3" s="18" t="s">
        <v>7</v>
      </c>
      <c r="C3" s="18"/>
      <c r="D3" s="18"/>
      <c r="E3" s="18"/>
      <c r="F3" s="18"/>
      <c r="G3" s="18"/>
      <c r="H3" s="18"/>
    </row>
    <row r="4" spans="1:9" x14ac:dyDescent="0.2">
      <c r="H4" s="2" t="s">
        <v>6</v>
      </c>
    </row>
    <row r="5" spans="1:9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209</v>
      </c>
    </row>
    <row r="6" spans="1:9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</row>
    <row r="7" spans="1:9" ht="15.75" x14ac:dyDescent="0.2">
      <c r="A7" s="13">
        <v>1</v>
      </c>
      <c r="B7" s="36" t="s">
        <v>8</v>
      </c>
      <c r="C7" s="37" t="s">
        <v>9</v>
      </c>
      <c r="D7" s="38">
        <v>37139690</v>
      </c>
      <c r="E7" s="38">
        <v>38560575</v>
      </c>
      <c r="F7" s="38">
        <v>10834018</v>
      </c>
      <c r="G7" s="38">
        <v>6949484.4400000004</v>
      </c>
      <c r="H7" s="39">
        <f>IF(F7=0,0,(G7/F7)*100)</f>
        <v>64.145033172365046</v>
      </c>
      <c r="I7" s="6"/>
    </row>
    <row r="8" spans="1:9" x14ac:dyDescent="0.2">
      <c r="A8" s="13">
        <v>1</v>
      </c>
      <c r="B8" s="14" t="s">
        <v>10</v>
      </c>
      <c r="C8" s="15" t="s">
        <v>11</v>
      </c>
      <c r="D8" s="16">
        <v>36315867</v>
      </c>
      <c r="E8" s="16">
        <v>36606992</v>
      </c>
      <c r="F8" s="16">
        <v>9536368</v>
      </c>
      <c r="G8" s="16">
        <v>5892455.54</v>
      </c>
      <c r="H8" s="20">
        <f>IF(F8=0,0,(G8/F8)*100)</f>
        <v>61.789305320432263</v>
      </c>
      <c r="I8" s="6"/>
    </row>
    <row r="9" spans="1:9" ht="63.75" x14ac:dyDescent="0.2">
      <c r="A9" s="13">
        <v>2</v>
      </c>
      <c r="B9" s="14" t="s">
        <v>12</v>
      </c>
      <c r="C9" s="15" t="s">
        <v>13</v>
      </c>
      <c r="D9" s="16">
        <v>36315867</v>
      </c>
      <c r="E9" s="16">
        <v>36606992</v>
      </c>
      <c r="F9" s="16">
        <v>9536368</v>
      </c>
      <c r="G9" s="16">
        <v>5892455.54</v>
      </c>
      <c r="H9" s="20">
        <f>IF(F9=0,0,(G9/F9)*100)</f>
        <v>61.789305320432263</v>
      </c>
      <c r="I9" s="6"/>
    </row>
    <row r="10" spans="1:9" x14ac:dyDescent="0.2">
      <c r="A10" s="13">
        <v>1</v>
      </c>
      <c r="B10" s="14" t="s">
        <v>14</v>
      </c>
      <c r="C10" s="15" t="s">
        <v>15</v>
      </c>
      <c r="D10" s="16">
        <v>573071</v>
      </c>
      <c r="E10" s="16">
        <v>573071</v>
      </c>
      <c r="F10" s="16">
        <v>167890</v>
      </c>
      <c r="G10" s="16">
        <v>129468.9</v>
      </c>
      <c r="H10" s="20">
        <f>IF(F10=0,0,(G10/F10)*100)</f>
        <v>77.115313598189289</v>
      </c>
      <c r="I10" s="6"/>
    </row>
    <row r="11" spans="1:9" x14ac:dyDescent="0.2">
      <c r="A11" s="13">
        <v>2</v>
      </c>
      <c r="B11" s="14" t="s">
        <v>16</v>
      </c>
      <c r="C11" s="15" t="s">
        <v>17</v>
      </c>
      <c r="D11" s="16">
        <v>573071</v>
      </c>
      <c r="E11" s="16">
        <v>573071</v>
      </c>
      <c r="F11" s="16">
        <v>167890</v>
      </c>
      <c r="G11" s="16">
        <v>129468.9</v>
      </c>
      <c r="H11" s="20">
        <f>IF(F11=0,0,(G11/F11)*100)</f>
        <v>77.115313598189289</v>
      </c>
      <c r="I11" s="6"/>
    </row>
    <row r="12" spans="1:9" ht="51" x14ac:dyDescent="0.2">
      <c r="A12" s="13">
        <v>0</v>
      </c>
      <c r="B12" s="14" t="s">
        <v>18</v>
      </c>
      <c r="C12" s="15" t="s">
        <v>19</v>
      </c>
      <c r="D12" s="16">
        <v>32828</v>
      </c>
      <c r="E12" s="16">
        <v>32828</v>
      </c>
      <c r="F12" s="16">
        <v>32828</v>
      </c>
      <c r="G12" s="16">
        <v>9000</v>
      </c>
      <c r="H12" s="20">
        <f>IF(F12=0,0,(G12/F12)*100)</f>
        <v>27.415620811502379</v>
      </c>
      <c r="I12" s="6"/>
    </row>
    <row r="13" spans="1:9" ht="38.25" x14ac:dyDescent="0.2">
      <c r="A13" s="13">
        <v>0</v>
      </c>
      <c r="B13" s="14" t="s">
        <v>20</v>
      </c>
      <c r="C13" s="15" t="s">
        <v>21</v>
      </c>
      <c r="D13" s="16">
        <v>540243</v>
      </c>
      <c r="E13" s="16">
        <v>540243</v>
      </c>
      <c r="F13" s="16">
        <v>135062</v>
      </c>
      <c r="G13" s="16">
        <v>120468.9</v>
      </c>
      <c r="H13" s="20">
        <f>IF(F13=0,0,(G13/F13)*100)</f>
        <v>89.195258473886057</v>
      </c>
      <c r="I13" s="6"/>
    </row>
    <row r="14" spans="1:9" x14ac:dyDescent="0.2">
      <c r="A14" s="13">
        <v>1</v>
      </c>
      <c r="B14" s="14" t="s">
        <v>22</v>
      </c>
      <c r="C14" s="15" t="s">
        <v>23</v>
      </c>
      <c r="D14" s="16">
        <v>40752</v>
      </c>
      <c r="E14" s="16">
        <v>40752</v>
      </c>
      <c r="F14" s="16">
        <v>0</v>
      </c>
      <c r="G14" s="16">
        <v>0</v>
      </c>
      <c r="H14" s="20">
        <f>IF(F14=0,0,(G14/F14)*100)</f>
        <v>0</v>
      </c>
      <c r="I14" s="6"/>
    </row>
    <row r="15" spans="1:9" ht="25.5" x14ac:dyDescent="0.2">
      <c r="A15" s="13">
        <v>2</v>
      </c>
      <c r="B15" s="14" t="s">
        <v>24</v>
      </c>
      <c r="C15" s="15" t="s">
        <v>25</v>
      </c>
      <c r="D15" s="16">
        <v>40752</v>
      </c>
      <c r="E15" s="16">
        <v>40752</v>
      </c>
      <c r="F15" s="16">
        <v>0</v>
      </c>
      <c r="G15" s="16">
        <v>0</v>
      </c>
      <c r="H15" s="20">
        <f>IF(F15=0,0,(G15/F15)*100)</f>
        <v>0</v>
      </c>
      <c r="I15" s="6"/>
    </row>
    <row r="16" spans="1:9" ht="25.5" x14ac:dyDescent="0.2">
      <c r="A16" s="13">
        <v>3</v>
      </c>
      <c r="B16" s="14" t="s">
        <v>26</v>
      </c>
      <c r="C16" s="15" t="s">
        <v>27</v>
      </c>
      <c r="D16" s="16">
        <v>40752</v>
      </c>
      <c r="E16" s="16">
        <v>40752</v>
      </c>
      <c r="F16" s="16">
        <v>0</v>
      </c>
      <c r="G16" s="16">
        <v>0</v>
      </c>
      <c r="H16" s="20">
        <f>IF(F16=0,0,(G16/F16)*100)</f>
        <v>0</v>
      </c>
      <c r="I16" s="6"/>
    </row>
    <row r="17" spans="1:9" x14ac:dyDescent="0.2">
      <c r="A17" s="13">
        <v>1</v>
      </c>
      <c r="B17" s="14" t="s">
        <v>28</v>
      </c>
      <c r="C17" s="15" t="s">
        <v>29</v>
      </c>
      <c r="D17" s="16">
        <v>210000</v>
      </c>
      <c r="E17" s="16">
        <v>210000</v>
      </c>
      <c r="F17" s="16">
        <v>0</v>
      </c>
      <c r="G17" s="16">
        <v>0</v>
      </c>
      <c r="H17" s="20">
        <f>IF(F17=0,0,(G17/F17)*100)</f>
        <v>0</v>
      </c>
      <c r="I17" s="6"/>
    </row>
    <row r="18" spans="1:9" ht="25.5" x14ac:dyDescent="0.2">
      <c r="A18" s="13">
        <v>2</v>
      </c>
      <c r="B18" s="14" t="s">
        <v>30</v>
      </c>
      <c r="C18" s="15" t="s">
        <v>31</v>
      </c>
      <c r="D18" s="16">
        <v>210000</v>
      </c>
      <c r="E18" s="16">
        <v>210000</v>
      </c>
      <c r="F18" s="16">
        <v>0</v>
      </c>
      <c r="G18" s="16">
        <v>0</v>
      </c>
      <c r="H18" s="20">
        <f>IF(F18=0,0,(G18/F18)*100)</f>
        <v>0</v>
      </c>
      <c r="I18" s="6"/>
    </row>
    <row r="19" spans="1:9" ht="25.5" x14ac:dyDescent="0.2">
      <c r="A19" s="13">
        <v>3</v>
      </c>
      <c r="B19" s="14" t="s">
        <v>32</v>
      </c>
      <c r="C19" s="15" t="s">
        <v>33</v>
      </c>
      <c r="D19" s="16">
        <v>210000</v>
      </c>
      <c r="E19" s="16">
        <v>210000</v>
      </c>
      <c r="F19" s="16">
        <v>0</v>
      </c>
      <c r="G19" s="16">
        <v>0</v>
      </c>
      <c r="H19" s="20">
        <f>IF(F19=0,0,(G19/F19)*100)</f>
        <v>0</v>
      </c>
      <c r="I19" s="6"/>
    </row>
    <row r="20" spans="1:9" x14ac:dyDescent="0.2">
      <c r="A20" s="13">
        <v>1</v>
      </c>
      <c r="B20" s="14" t="s">
        <v>34</v>
      </c>
      <c r="C20" s="15" t="s">
        <v>35</v>
      </c>
      <c r="D20" s="16">
        <v>0</v>
      </c>
      <c r="E20" s="16">
        <v>1129760</v>
      </c>
      <c r="F20" s="16">
        <v>1129760</v>
      </c>
      <c r="G20" s="16">
        <v>927560</v>
      </c>
      <c r="H20" s="20">
        <f>IF(F20=0,0,(G20/F20)*100)</f>
        <v>82.102393428692821</v>
      </c>
      <c r="I20" s="6"/>
    </row>
    <row r="21" spans="1:9" ht="38.25" x14ac:dyDescent="0.2">
      <c r="A21" s="13">
        <v>2</v>
      </c>
      <c r="B21" s="14" t="s">
        <v>36</v>
      </c>
      <c r="C21" s="15" t="s">
        <v>37</v>
      </c>
      <c r="D21" s="16">
        <v>0</v>
      </c>
      <c r="E21" s="16">
        <v>927560</v>
      </c>
      <c r="F21" s="16">
        <v>927560</v>
      </c>
      <c r="G21" s="16">
        <v>927560</v>
      </c>
      <c r="H21" s="20">
        <f>IF(F21=0,0,(G21/F21)*100)</f>
        <v>100</v>
      </c>
      <c r="I21" s="6"/>
    </row>
    <row r="22" spans="1:9" x14ac:dyDescent="0.2">
      <c r="A22" s="13">
        <v>3</v>
      </c>
      <c r="B22" s="14" t="s">
        <v>38</v>
      </c>
      <c r="C22" s="15" t="s">
        <v>39</v>
      </c>
      <c r="D22" s="16">
        <v>0</v>
      </c>
      <c r="E22" s="16">
        <v>927560</v>
      </c>
      <c r="F22" s="16">
        <v>927560</v>
      </c>
      <c r="G22" s="16">
        <v>927560</v>
      </c>
      <c r="H22" s="20">
        <f>IF(F22=0,0,(G22/F22)*100)</f>
        <v>100</v>
      </c>
      <c r="I22" s="6"/>
    </row>
    <row r="23" spans="1:9" ht="38.25" x14ac:dyDescent="0.2">
      <c r="A23" s="13">
        <v>2</v>
      </c>
      <c r="B23" s="14" t="s">
        <v>40</v>
      </c>
      <c r="C23" s="15" t="s">
        <v>41</v>
      </c>
      <c r="D23" s="16">
        <v>0</v>
      </c>
      <c r="E23" s="16">
        <v>202200</v>
      </c>
      <c r="F23" s="16">
        <v>202200</v>
      </c>
      <c r="G23" s="16">
        <v>0</v>
      </c>
      <c r="H23" s="20">
        <f>IF(F23=0,0,(G23/F23)*100)</f>
        <v>0</v>
      </c>
      <c r="I23" s="6"/>
    </row>
    <row r="24" spans="1:9" ht="31.5" x14ac:dyDescent="0.2">
      <c r="A24" s="13">
        <v>1</v>
      </c>
      <c r="B24" s="36" t="s">
        <v>42</v>
      </c>
      <c r="C24" s="37" t="s">
        <v>43</v>
      </c>
      <c r="D24" s="38">
        <v>172577739</v>
      </c>
      <c r="E24" s="38">
        <v>177957427.02000001</v>
      </c>
      <c r="F24" s="38">
        <v>52947311.020000003</v>
      </c>
      <c r="G24" s="38">
        <v>38400669.739999995</v>
      </c>
      <c r="H24" s="40">
        <f>IF(F24=0,0,(G24/F24)*100)</f>
        <v>72.526194437890823</v>
      </c>
      <c r="I24" s="6"/>
    </row>
    <row r="25" spans="1:9" x14ac:dyDescent="0.2">
      <c r="A25" s="13">
        <v>1</v>
      </c>
      <c r="B25" s="14" t="s">
        <v>10</v>
      </c>
      <c r="C25" s="15" t="s">
        <v>11</v>
      </c>
      <c r="D25" s="16">
        <v>1415025</v>
      </c>
      <c r="E25" s="16">
        <v>1415025</v>
      </c>
      <c r="F25" s="16">
        <v>338631</v>
      </c>
      <c r="G25" s="16">
        <v>210744.43</v>
      </c>
      <c r="H25" s="20">
        <f>IF(F25=0,0,(G25/F25)*100)</f>
        <v>62.234240220180666</v>
      </c>
      <c r="I25" s="6"/>
    </row>
    <row r="26" spans="1:9" ht="38.25" x14ac:dyDescent="0.2">
      <c r="A26" s="13">
        <v>2</v>
      </c>
      <c r="B26" s="14" t="s">
        <v>44</v>
      </c>
      <c r="C26" s="15" t="s">
        <v>45</v>
      </c>
      <c r="D26" s="16">
        <v>1415025</v>
      </c>
      <c r="E26" s="16">
        <v>1415025</v>
      </c>
      <c r="F26" s="16">
        <v>338631</v>
      </c>
      <c r="G26" s="16">
        <v>210744.43</v>
      </c>
      <c r="H26" s="20">
        <f>IF(F26=0,0,(G26/F26)*100)</f>
        <v>62.234240220180666</v>
      </c>
      <c r="I26" s="6"/>
    </row>
    <row r="27" spans="1:9" x14ac:dyDescent="0.2">
      <c r="A27" s="13">
        <v>1</v>
      </c>
      <c r="B27" s="14" t="s">
        <v>46</v>
      </c>
      <c r="C27" s="15" t="s">
        <v>47</v>
      </c>
      <c r="D27" s="16">
        <v>168451403</v>
      </c>
      <c r="E27" s="16">
        <v>173822091.02000001</v>
      </c>
      <c r="F27" s="16">
        <v>51964626.020000003</v>
      </c>
      <c r="G27" s="16">
        <v>37776501.420000002</v>
      </c>
      <c r="H27" s="20">
        <f>IF(F27=0,0,(G27/F27)*100)</f>
        <v>72.696571328081305</v>
      </c>
      <c r="I27" s="6"/>
    </row>
    <row r="28" spans="1:9" x14ac:dyDescent="0.2">
      <c r="A28" s="13">
        <v>2</v>
      </c>
      <c r="B28" s="14" t="s">
        <v>48</v>
      </c>
      <c r="C28" s="15" t="s">
        <v>49</v>
      </c>
      <c r="D28" s="16">
        <v>34438955</v>
      </c>
      <c r="E28" s="16">
        <v>35383760</v>
      </c>
      <c r="F28" s="16">
        <v>10972227</v>
      </c>
      <c r="G28" s="16">
        <v>7200542.3200000012</v>
      </c>
      <c r="H28" s="20">
        <f>IF(F28=0,0,(G28/F28)*100)</f>
        <v>65.625167251825928</v>
      </c>
      <c r="I28" s="6"/>
    </row>
    <row r="29" spans="1:9" ht="25.5" x14ac:dyDescent="0.2">
      <c r="A29" s="13">
        <v>2</v>
      </c>
      <c r="B29" s="14" t="s">
        <v>50</v>
      </c>
      <c r="C29" s="15" t="s">
        <v>51</v>
      </c>
      <c r="D29" s="16">
        <v>46804322</v>
      </c>
      <c r="E29" s="16">
        <v>50600378</v>
      </c>
      <c r="F29" s="16">
        <v>21023442</v>
      </c>
      <c r="G29" s="16">
        <v>12814972.289999999</v>
      </c>
      <c r="H29" s="20">
        <f>IF(F29=0,0,(G29/F29)*100)</f>
        <v>60.95563366835934</v>
      </c>
      <c r="I29" s="6"/>
    </row>
    <row r="30" spans="1:9" ht="38.25" x14ac:dyDescent="0.2">
      <c r="A30" s="13">
        <v>0</v>
      </c>
      <c r="B30" s="14" t="s">
        <v>52</v>
      </c>
      <c r="C30" s="15" t="s">
        <v>53</v>
      </c>
      <c r="D30" s="16">
        <v>46804322</v>
      </c>
      <c r="E30" s="16">
        <v>50600378</v>
      </c>
      <c r="F30" s="16">
        <v>21023442</v>
      </c>
      <c r="G30" s="16">
        <v>12814972.289999999</v>
      </c>
      <c r="H30" s="20">
        <f>IF(F30=0,0,(G30/F30)*100)</f>
        <v>60.95563366835934</v>
      </c>
      <c r="I30" s="6"/>
    </row>
    <row r="31" spans="1:9" ht="25.5" x14ac:dyDescent="0.2">
      <c r="A31" s="13">
        <v>2</v>
      </c>
      <c r="B31" s="14" t="s">
        <v>54</v>
      </c>
      <c r="C31" s="15" t="s">
        <v>55</v>
      </c>
      <c r="D31" s="16">
        <v>71017500</v>
      </c>
      <c r="E31" s="16">
        <v>71017500</v>
      </c>
      <c r="F31" s="16">
        <v>15845900</v>
      </c>
      <c r="G31" s="16">
        <v>14753159.119999999</v>
      </c>
      <c r="H31" s="20">
        <f>IF(F31=0,0,(G31/F31)*100)</f>
        <v>93.103951937094138</v>
      </c>
      <c r="I31" s="6"/>
    </row>
    <row r="32" spans="1:9" ht="38.25" x14ac:dyDescent="0.2">
      <c r="A32" s="13">
        <v>0</v>
      </c>
      <c r="B32" s="14" t="s">
        <v>56</v>
      </c>
      <c r="C32" s="15" t="s">
        <v>57</v>
      </c>
      <c r="D32" s="16">
        <v>71017500</v>
      </c>
      <c r="E32" s="16">
        <v>71017500</v>
      </c>
      <c r="F32" s="16">
        <v>15845900</v>
      </c>
      <c r="G32" s="16">
        <v>14753159.119999999</v>
      </c>
      <c r="H32" s="20">
        <f>IF(F32=0,0,(G32/F32)*100)</f>
        <v>93.103951937094138</v>
      </c>
      <c r="I32" s="6"/>
    </row>
    <row r="33" spans="1:9" ht="38.25" x14ac:dyDescent="0.2">
      <c r="A33" s="13">
        <v>2</v>
      </c>
      <c r="B33" s="14" t="s">
        <v>58</v>
      </c>
      <c r="C33" s="15" t="s">
        <v>59</v>
      </c>
      <c r="D33" s="16">
        <v>2875327</v>
      </c>
      <c r="E33" s="16">
        <v>3269946</v>
      </c>
      <c r="F33" s="16">
        <v>923145</v>
      </c>
      <c r="G33" s="16">
        <v>545491.52000000014</v>
      </c>
      <c r="H33" s="20">
        <f>IF(F33=0,0,(G33/F33)*100)</f>
        <v>59.090556738107246</v>
      </c>
      <c r="I33" s="6"/>
    </row>
    <row r="34" spans="1:9" x14ac:dyDescent="0.2">
      <c r="A34" s="13">
        <v>2</v>
      </c>
      <c r="B34" s="14" t="s">
        <v>60</v>
      </c>
      <c r="C34" s="15" t="s">
        <v>61</v>
      </c>
      <c r="D34" s="16">
        <v>10625414</v>
      </c>
      <c r="E34" s="16">
        <v>10681863</v>
      </c>
      <c r="F34" s="16">
        <v>2454448</v>
      </c>
      <c r="G34" s="16">
        <v>1897779.1900000002</v>
      </c>
      <c r="H34" s="20">
        <f>IF(F34=0,0,(G34/F34)*100)</f>
        <v>77.319999853327516</v>
      </c>
      <c r="I34" s="6"/>
    </row>
    <row r="35" spans="1:9" x14ac:dyDescent="0.2">
      <c r="A35" s="13">
        <v>0</v>
      </c>
      <c r="B35" s="14" t="s">
        <v>62</v>
      </c>
      <c r="C35" s="15" t="s">
        <v>63</v>
      </c>
      <c r="D35" s="16">
        <v>10163340</v>
      </c>
      <c r="E35" s="16">
        <v>10219789</v>
      </c>
      <c r="F35" s="16">
        <v>2441778</v>
      </c>
      <c r="G35" s="16">
        <v>1894159.1900000002</v>
      </c>
      <c r="H35" s="20">
        <f>IF(F35=0,0,(G35/F35)*100)</f>
        <v>77.572948482622095</v>
      </c>
      <c r="I35" s="6"/>
    </row>
    <row r="36" spans="1:9" x14ac:dyDescent="0.2">
      <c r="A36" s="13">
        <v>0</v>
      </c>
      <c r="B36" s="14" t="s">
        <v>64</v>
      </c>
      <c r="C36" s="15" t="s">
        <v>65</v>
      </c>
      <c r="D36" s="16">
        <v>462074</v>
      </c>
      <c r="E36" s="16">
        <v>462074</v>
      </c>
      <c r="F36" s="16">
        <v>12670</v>
      </c>
      <c r="G36" s="16">
        <v>3620</v>
      </c>
      <c r="H36" s="20">
        <f>IF(F36=0,0,(G36/F36)*100)</f>
        <v>28.571428571428569</v>
      </c>
      <c r="I36" s="6"/>
    </row>
    <row r="37" spans="1:9" ht="25.5" x14ac:dyDescent="0.2">
      <c r="A37" s="13">
        <v>2</v>
      </c>
      <c r="B37" s="14" t="s">
        <v>66</v>
      </c>
      <c r="C37" s="15" t="s">
        <v>67</v>
      </c>
      <c r="D37" s="16">
        <v>1433829</v>
      </c>
      <c r="E37" s="16">
        <v>1434751.77</v>
      </c>
      <c r="F37" s="16">
        <v>321267.77</v>
      </c>
      <c r="G37" s="16">
        <v>316460.89999999997</v>
      </c>
      <c r="H37" s="20">
        <f>IF(F37=0,0,(G37/F37)*100)</f>
        <v>98.503780818100722</v>
      </c>
      <c r="I37" s="6"/>
    </row>
    <row r="38" spans="1:9" ht="25.5" x14ac:dyDescent="0.2">
      <c r="A38" s="13">
        <v>0</v>
      </c>
      <c r="B38" s="14" t="s">
        <v>68</v>
      </c>
      <c r="C38" s="15" t="s">
        <v>69</v>
      </c>
      <c r="D38" s="16">
        <v>82108</v>
      </c>
      <c r="E38" s="16">
        <v>82108</v>
      </c>
      <c r="F38" s="16">
        <v>18740</v>
      </c>
      <c r="G38" s="16">
        <v>15836</v>
      </c>
      <c r="H38" s="20">
        <f>IF(F38=0,0,(G38/F38)*100)</f>
        <v>84.503735325506938</v>
      </c>
      <c r="I38" s="6"/>
    </row>
    <row r="39" spans="1:9" ht="25.5" x14ac:dyDescent="0.2">
      <c r="A39" s="13">
        <v>0</v>
      </c>
      <c r="B39" s="14" t="s">
        <v>70</v>
      </c>
      <c r="C39" s="15" t="s">
        <v>71</v>
      </c>
      <c r="D39" s="16">
        <v>1351721</v>
      </c>
      <c r="E39" s="16">
        <v>1351721</v>
      </c>
      <c r="F39" s="16">
        <v>301605</v>
      </c>
      <c r="G39" s="16">
        <v>300624.89999999997</v>
      </c>
      <c r="H39" s="20">
        <f>IF(F39=0,0,(G39/F39)*100)</f>
        <v>99.675038543790706</v>
      </c>
      <c r="I39" s="6"/>
    </row>
    <row r="40" spans="1:9" ht="63.75" x14ac:dyDescent="0.2">
      <c r="A40" s="13">
        <v>0</v>
      </c>
      <c r="B40" s="14" t="s">
        <v>72</v>
      </c>
      <c r="C40" s="15" t="s">
        <v>73</v>
      </c>
      <c r="D40" s="16">
        <v>0</v>
      </c>
      <c r="E40" s="16">
        <v>922.77</v>
      </c>
      <c r="F40" s="16">
        <v>922.77</v>
      </c>
      <c r="G40" s="16">
        <v>0</v>
      </c>
      <c r="H40" s="20">
        <f>IF(F40=0,0,(G40/F40)*100)</f>
        <v>0</v>
      </c>
      <c r="I40" s="6"/>
    </row>
    <row r="41" spans="1:9" ht="25.5" x14ac:dyDescent="0.2">
      <c r="A41" s="13">
        <v>2</v>
      </c>
      <c r="B41" s="14" t="s">
        <v>74</v>
      </c>
      <c r="C41" s="15" t="s">
        <v>75</v>
      </c>
      <c r="D41" s="16">
        <v>1256056</v>
      </c>
      <c r="E41" s="16">
        <v>1256056</v>
      </c>
      <c r="F41" s="16">
        <v>246360</v>
      </c>
      <c r="G41" s="16">
        <v>130566.10999999999</v>
      </c>
      <c r="H41" s="20">
        <f>IF(F41=0,0,(G41/F41)*100)</f>
        <v>52.998096281863937</v>
      </c>
      <c r="I41" s="6"/>
    </row>
    <row r="42" spans="1:9" ht="63.75" x14ac:dyDescent="0.2">
      <c r="A42" s="13">
        <v>2</v>
      </c>
      <c r="B42" s="14" t="s">
        <v>76</v>
      </c>
      <c r="C42" s="15" t="s">
        <v>77</v>
      </c>
      <c r="D42" s="16">
        <v>0</v>
      </c>
      <c r="E42" s="16">
        <v>177836.25</v>
      </c>
      <c r="F42" s="16">
        <v>177836.25</v>
      </c>
      <c r="G42" s="16">
        <v>117529.97</v>
      </c>
      <c r="H42" s="20">
        <f>IF(F42=0,0,(G42/F42)*100)</f>
        <v>66.088871082245603</v>
      </c>
      <c r="I42" s="6"/>
    </row>
    <row r="43" spans="1:9" x14ac:dyDescent="0.2">
      <c r="A43" s="13">
        <v>1</v>
      </c>
      <c r="B43" s="14" t="s">
        <v>78</v>
      </c>
      <c r="C43" s="15" t="s">
        <v>79</v>
      </c>
      <c r="D43" s="16">
        <v>420000</v>
      </c>
      <c r="E43" s="16">
        <v>420000</v>
      </c>
      <c r="F43" s="16">
        <v>0</v>
      </c>
      <c r="G43" s="16">
        <v>0</v>
      </c>
      <c r="H43" s="20">
        <f>IF(F43=0,0,(G43/F43)*100)</f>
        <v>0</v>
      </c>
      <c r="I43" s="6"/>
    </row>
    <row r="44" spans="1:9" ht="63.75" x14ac:dyDescent="0.2">
      <c r="A44" s="13">
        <v>2</v>
      </c>
      <c r="B44" s="14" t="s">
        <v>80</v>
      </c>
      <c r="C44" s="15" t="s">
        <v>81</v>
      </c>
      <c r="D44" s="16">
        <v>420000</v>
      </c>
      <c r="E44" s="16">
        <v>420000</v>
      </c>
      <c r="F44" s="16">
        <v>0</v>
      </c>
      <c r="G44" s="16">
        <v>0</v>
      </c>
      <c r="H44" s="20">
        <f>IF(F44=0,0,(G44/F44)*100)</f>
        <v>0</v>
      </c>
      <c r="I44" s="6"/>
    </row>
    <row r="45" spans="1:9" x14ac:dyDescent="0.2">
      <c r="A45" s="13">
        <v>1</v>
      </c>
      <c r="B45" s="14" t="s">
        <v>14</v>
      </c>
      <c r="C45" s="15" t="s">
        <v>15</v>
      </c>
      <c r="D45" s="16">
        <v>2116311</v>
      </c>
      <c r="E45" s="16">
        <v>2116311</v>
      </c>
      <c r="F45" s="16">
        <v>460054</v>
      </c>
      <c r="G45" s="16">
        <v>238423.89</v>
      </c>
      <c r="H45" s="20">
        <f>IF(F45=0,0,(G45/F45)*100)</f>
        <v>51.825196607354798</v>
      </c>
      <c r="I45" s="6"/>
    </row>
    <row r="46" spans="1:9" x14ac:dyDescent="0.2">
      <c r="A46" s="13">
        <v>2</v>
      </c>
      <c r="B46" s="14" t="s">
        <v>82</v>
      </c>
      <c r="C46" s="15" t="s">
        <v>83</v>
      </c>
      <c r="D46" s="16">
        <v>2116311</v>
      </c>
      <c r="E46" s="16">
        <v>2116311</v>
      </c>
      <c r="F46" s="16">
        <v>460054</v>
      </c>
      <c r="G46" s="16">
        <v>238423.89</v>
      </c>
      <c r="H46" s="20">
        <f>IF(F46=0,0,(G46/F46)*100)</f>
        <v>51.825196607354798</v>
      </c>
      <c r="I46" s="6"/>
    </row>
    <row r="47" spans="1:9" ht="25.5" x14ac:dyDescent="0.2">
      <c r="A47" s="13">
        <v>0</v>
      </c>
      <c r="B47" s="14" t="s">
        <v>84</v>
      </c>
      <c r="C47" s="15" t="s">
        <v>85</v>
      </c>
      <c r="D47" s="16">
        <v>2116311</v>
      </c>
      <c r="E47" s="16">
        <v>2116311</v>
      </c>
      <c r="F47" s="16">
        <v>460054</v>
      </c>
      <c r="G47" s="16">
        <v>238423.89</v>
      </c>
      <c r="H47" s="20">
        <f>IF(F47=0,0,(G47/F47)*100)</f>
        <v>51.825196607354798</v>
      </c>
      <c r="I47" s="6"/>
    </row>
    <row r="48" spans="1:9" x14ac:dyDescent="0.2">
      <c r="A48" s="13">
        <v>1</v>
      </c>
      <c r="B48" s="14" t="s">
        <v>22</v>
      </c>
      <c r="C48" s="15" t="s">
        <v>23</v>
      </c>
      <c r="D48" s="16">
        <v>0</v>
      </c>
      <c r="E48" s="16">
        <v>9000</v>
      </c>
      <c r="F48" s="16">
        <v>9000</v>
      </c>
      <c r="G48" s="16">
        <v>0</v>
      </c>
      <c r="H48" s="20">
        <f>IF(F48=0,0,(G48/F48)*100)</f>
        <v>0</v>
      </c>
      <c r="I48" s="6"/>
    </row>
    <row r="49" spans="1:9" ht="25.5" x14ac:dyDescent="0.2">
      <c r="A49" s="13">
        <v>2</v>
      </c>
      <c r="B49" s="14" t="s">
        <v>86</v>
      </c>
      <c r="C49" s="15" t="s">
        <v>87</v>
      </c>
      <c r="D49" s="16">
        <v>0</v>
      </c>
      <c r="E49" s="16">
        <v>9000</v>
      </c>
      <c r="F49" s="16">
        <v>9000</v>
      </c>
      <c r="G49" s="16">
        <v>0</v>
      </c>
      <c r="H49" s="20">
        <f>IF(F49=0,0,(G49/F49)*100)</f>
        <v>0</v>
      </c>
      <c r="I49" s="6"/>
    </row>
    <row r="50" spans="1:9" x14ac:dyDescent="0.2">
      <c r="A50" s="13">
        <v>3</v>
      </c>
      <c r="B50" s="14" t="s">
        <v>88</v>
      </c>
      <c r="C50" s="15" t="s">
        <v>89</v>
      </c>
      <c r="D50" s="16">
        <v>0</v>
      </c>
      <c r="E50" s="16">
        <v>9000</v>
      </c>
      <c r="F50" s="16">
        <v>9000</v>
      </c>
      <c r="G50" s="16">
        <v>0</v>
      </c>
      <c r="H50" s="20">
        <f>IF(F50=0,0,(G50/F50)*100)</f>
        <v>0</v>
      </c>
      <c r="I50" s="6"/>
    </row>
    <row r="51" spans="1:9" x14ac:dyDescent="0.2">
      <c r="A51" s="13">
        <v>1</v>
      </c>
      <c r="B51" s="14" t="s">
        <v>34</v>
      </c>
      <c r="C51" s="15" t="s">
        <v>35</v>
      </c>
      <c r="D51" s="16">
        <v>175000</v>
      </c>
      <c r="E51" s="16">
        <v>175000</v>
      </c>
      <c r="F51" s="16">
        <v>175000</v>
      </c>
      <c r="G51" s="16">
        <v>175000</v>
      </c>
      <c r="H51" s="20">
        <f>IF(F51=0,0,(G51/F51)*100)</f>
        <v>100</v>
      </c>
      <c r="I51" s="6"/>
    </row>
    <row r="52" spans="1:9" ht="38.25" x14ac:dyDescent="0.2">
      <c r="A52" s="13">
        <v>2</v>
      </c>
      <c r="B52" s="14" t="s">
        <v>36</v>
      </c>
      <c r="C52" s="15" t="s">
        <v>37</v>
      </c>
      <c r="D52" s="16">
        <v>175000</v>
      </c>
      <c r="E52" s="16">
        <v>175000</v>
      </c>
      <c r="F52" s="16">
        <v>175000</v>
      </c>
      <c r="G52" s="16">
        <v>175000</v>
      </c>
      <c r="H52" s="20">
        <f>IF(F52=0,0,(G52/F52)*100)</f>
        <v>100</v>
      </c>
      <c r="I52" s="6"/>
    </row>
    <row r="53" spans="1:9" x14ac:dyDescent="0.2">
      <c r="A53" s="13">
        <v>3</v>
      </c>
      <c r="B53" s="14" t="s">
        <v>38</v>
      </c>
      <c r="C53" s="15" t="s">
        <v>39</v>
      </c>
      <c r="D53" s="16">
        <v>175000</v>
      </c>
      <c r="E53" s="16">
        <v>175000</v>
      </c>
      <c r="F53" s="16">
        <v>175000</v>
      </c>
      <c r="G53" s="16">
        <v>175000</v>
      </c>
      <c r="H53" s="20">
        <f>IF(F53=0,0,(G53/F53)*100)</f>
        <v>100</v>
      </c>
      <c r="I53" s="6"/>
    </row>
    <row r="54" spans="1:9" ht="31.5" x14ac:dyDescent="0.2">
      <c r="A54" s="13">
        <v>1</v>
      </c>
      <c r="B54" s="36" t="s">
        <v>90</v>
      </c>
      <c r="C54" s="37" t="s">
        <v>91</v>
      </c>
      <c r="D54" s="38">
        <v>35100099</v>
      </c>
      <c r="E54" s="38">
        <v>36464096.950000003</v>
      </c>
      <c r="F54" s="38">
        <v>13960617.949999999</v>
      </c>
      <c r="G54" s="38">
        <v>8204281.6900000013</v>
      </c>
      <c r="H54" s="40">
        <f>IF(F54=0,0,(G54/F54)*100)</f>
        <v>58.767324765878307</v>
      </c>
      <c r="I54" s="6"/>
    </row>
    <row r="55" spans="1:9" x14ac:dyDescent="0.2">
      <c r="A55" s="13">
        <v>1</v>
      </c>
      <c r="B55" s="14" t="s">
        <v>10</v>
      </c>
      <c r="C55" s="15" t="s">
        <v>11</v>
      </c>
      <c r="D55" s="16">
        <v>2636498</v>
      </c>
      <c r="E55" s="16">
        <v>2636498</v>
      </c>
      <c r="F55" s="16">
        <v>628308</v>
      </c>
      <c r="G55" s="16">
        <v>391501.16000000003</v>
      </c>
      <c r="H55" s="20">
        <f>IF(F55=0,0,(G55/F55)*100)</f>
        <v>62.310389172189439</v>
      </c>
      <c r="I55" s="6"/>
    </row>
    <row r="56" spans="1:9" ht="38.25" x14ac:dyDescent="0.2">
      <c r="A56" s="13">
        <v>2</v>
      </c>
      <c r="B56" s="14" t="s">
        <v>44</v>
      </c>
      <c r="C56" s="15" t="s">
        <v>45</v>
      </c>
      <c r="D56" s="16">
        <v>2636498</v>
      </c>
      <c r="E56" s="16">
        <v>2636498</v>
      </c>
      <c r="F56" s="16">
        <v>628308</v>
      </c>
      <c r="G56" s="16">
        <v>391501.16000000003</v>
      </c>
      <c r="H56" s="20">
        <f>IF(F56=0,0,(G56/F56)*100)</f>
        <v>62.310389172189439</v>
      </c>
      <c r="I56" s="6"/>
    </row>
    <row r="57" spans="1:9" x14ac:dyDescent="0.2">
      <c r="A57" s="13">
        <v>1</v>
      </c>
      <c r="B57" s="14" t="s">
        <v>92</v>
      </c>
      <c r="C57" s="15" t="s">
        <v>93</v>
      </c>
      <c r="D57" s="16">
        <v>10468656</v>
      </c>
      <c r="E57" s="16">
        <v>11505156</v>
      </c>
      <c r="F57" s="16">
        <v>5040923</v>
      </c>
      <c r="G57" s="16">
        <v>3623093.86</v>
      </c>
      <c r="H57" s="20">
        <f>IF(F57=0,0,(G57/F57)*100)</f>
        <v>71.873620366746323</v>
      </c>
      <c r="I57" s="6"/>
    </row>
    <row r="58" spans="1:9" ht="25.5" x14ac:dyDescent="0.2">
      <c r="A58" s="13">
        <v>2</v>
      </c>
      <c r="B58" s="14" t="s">
        <v>94</v>
      </c>
      <c r="C58" s="15" t="s">
        <v>95</v>
      </c>
      <c r="D58" s="16">
        <v>5443923</v>
      </c>
      <c r="E58" s="16">
        <v>6304923</v>
      </c>
      <c r="F58" s="16">
        <v>2827009</v>
      </c>
      <c r="G58" s="16">
        <v>2049719.15</v>
      </c>
      <c r="H58" s="20">
        <f>IF(F58=0,0,(G58/F58)*100)</f>
        <v>72.50486821937956</v>
      </c>
      <c r="I58" s="6"/>
    </row>
    <row r="59" spans="1:9" x14ac:dyDescent="0.2">
      <c r="A59" s="13">
        <v>2</v>
      </c>
      <c r="B59" s="14" t="s">
        <v>96</v>
      </c>
      <c r="C59" s="15" t="s">
        <v>97</v>
      </c>
      <c r="D59" s="16">
        <v>5024733</v>
      </c>
      <c r="E59" s="16">
        <v>5200233</v>
      </c>
      <c r="F59" s="16">
        <v>2213914</v>
      </c>
      <c r="G59" s="16">
        <v>1573374.71</v>
      </c>
      <c r="H59" s="20">
        <f>IF(F59=0,0,(G59/F59)*100)</f>
        <v>71.067562244965259</v>
      </c>
      <c r="I59" s="6"/>
    </row>
    <row r="60" spans="1:9" ht="38.25" x14ac:dyDescent="0.2">
      <c r="A60" s="13">
        <v>0</v>
      </c>
      <c r="B60" s="14" t="s">
        <v>98</v>
      </c>
      <c r="C60" s="15" t="s">
        <v>99</v>
      </c>
      <c r="D60" s="16">
        <v>5024733</v>
      </c>
      <c r="E60" s="16">
        <v>5200233</v>
      </c>
      <c r="F60" s="16">
        <v>2213914</v>
      </c>
      <c r="G60" s="16">
        <v>1573374.71</v>
      </c>
      <c r="H60" s="20">
        <f>IF(F60=0,0,(G60/F60)*100)</f>
        <v>71.067562244965259</v>
      </c>
      <c r="I60" s="6"/>
    </row>
    <row r="61" spans="1:9" x14ac:dyDescent="0.2">
      <c r="A61" s="13">
        <v>1</v>
      </c>
      <c r="B61" s="14" t="s">
        <v>78</v>
      </c>
      <c r="C61" s="15" t="s">
        <v>79</v>
      </c>
      <c r="D61" s="16">
        <v>21994945</v>
      </c>
      <c r="E61" s="16">
        <v>22322442.949999999</v>
      </c>
      <c r="F61" s="16">
        <v>8291386.9500000002</v>
      </c>
      <c r="G61" s="16">
        <v>4189686.67</v>
      </c>
      <c r="H61" s="20">
        <f>IF(F61=0,0,(G61/F61)*100)</f>
        <v>50.530589095229715</v>
      </c>
      <c r="I61" s="6"/>
    </row>
    <row r="62" spans="1:9" ht="51" x14ac:dyDescent="0.2">
      <c r="A62" s="13">
        <v>2</v>
      </c>
      <c r="B62" s="14" t="s">
        <v>100</v>
      </c>
      <c r="C62" s="15" t="s">
        <v>101</v>
      </c>
      <c r="D62" s="16">
        <v>513770</v>
      </c>
      <c r="E62" s="16">
        <v>513770</v>
      </c>
      <c r="F62" s="16">
        <v>253453</v>
      </c>
      <c r="G62" s="16">
        <v>168.98</v>
      </c>
      <c r="H62" s="20">
        <f>IF(F62=0,0,(G62/F62)*100)</f>
        <v>6.6671138238647787E-2</v>
      </c>
      <c r="I62" s="6"/>
    </row>
    <row r="63" spans="1:9" ht="25.5" x14ac:dyDescent="0.2">
      <c r="A63" s="13">
        <v>0</v>
      </c>
      <c r="B63" s="14" t="s">
        <v>102</v>
      </c>
      <c r="C63" s="15" t="s">
        <v>103</v>
      </c>
      <c r="D63" s="16">
        <v>500000</v>
      </c>
      <c r="E63" s="16">
        <v>500000</v>
      </c>
      <c r="F63" s="16">
        <v>250000</v>
      </c>
      <c r="G63" s="16">
        <v>0</v>
      </c>
      <c r="H63" s="20">
        <f>IF(F63=0,0,(G63/F63)*100)</f>
        <v>0</v>
      </c>
      <c r="I63" s="6"/>
    </row>
    <row r="64" spans="1:9" ht="25.5" x14ac:dyDescent="0.2">
      <c r="A64" s="13">
        <v>0</v>
      </c>
      <c r="B64" s="14" t="s">
        <v>104</v>
      </c>
      <c r="C64" s="15" t="s">
        <v>105</v>
      </c>
      <c r="D64" s="16">
        <v>2000</v>
      </c>
      <c r="E64" s="16">
        <v>2000</v>
      </c>
      <c r="F64" s="16">
        <v>510</v>
      </c>
      <c r="G64" s="16">
        <v>168.98</v>
      </c>
      <c r="H64" s="20">
        <f>IF(F64=0,0,(G64/F64)*100)</f>
        <v>33.133333333333333</v>
      </c>
      <c r="I64" s="6"/>
    </row>
    <row r="65" spans="1:9" ht="38.25" x14ac:dyDescent="0.2">
      <c r="A65" s="13">
        <v>0</v>
      </c>
      <c r="B65" s="14" t="s">
        <v>106</v>
      </c>
      <c r="C65" s="15" t="s">
        <v>107</v>
      </c>
      <c r="D65" s="16">
        <v>11770</v>
      </c>
      <c r="E65" s="16">
        <v>11770</v>
      </c>
      <c r="F65" s="16">
        <v>2943</v>
      </c>
      <c r="G65" s="16">
        <v>0</v>
      </c>
      <c r="H65" s="20">
        <f>IF(F65=0,0,(G65/F65)*100)</f>
        <v>0</v>
      </c>
      <c r="I65" s="6"/>
    </row>
    <row r="66" spans="1:9" ht="38.25" x14ac:dyDescent="0.2">
      <c r="A66" s="13">
        <v>2</v>
      </c>
      <c r="B66" s="14" t="s">
        <v>108</v>
      </c>
      <c r="C66" s="15" t="s">
        <v>109</v>
      </c>
      <c r="D66" s="16">
        <v>21798</v>
      </c>
      <c r="E66" s="16">
        <v>21798</v>
      </c>
      <c r="F66" s="16">
        <v>5451</v>
      </c>
      <c r="G66" s="16">
        <v>0</v>
      </c>
      <c r="H66" s="20">
        <f>IF(F66=0,0,(G66/F66)*100)</f>
        <v>0</v>
      </c>
      <c r="I66" s="6"/>
    </row>
    <row r="67" spans="1:9" ht="51" x14ac:dyDescent="0.2">
      <c r="A67" s="13">
        <v>2</v>
      </c>
      <c r="B67" s="14" t="s">
        <v>110</v>
      </c>
      <c r="C67" s="15" t="s">
        <v>111</v>
      </c>
      <c r="D67" s="16">
        <v>11354712</v>
      </c>
      <c r="E67" s="16">
        <v>11376939.949999999</v>
      </c>
      <c r="F67" s="16">
        <v>4065349.95</v>
      </c>
      <c r="G67" s="16">
        <v>2631854.89</v>
      </c>
      <c r="H67" s="20">
        <f>IF(F67=0,0,(G67/F67)*100)</f>
        <v>64.738704474875533</v>
      </c>
      <c r="I67" s="6"/>
    </row>
    <row r="68" spans="1:9" ht="51" x14ac:dyDescent="0.2">
      <c r="A68" s="13">
        <v>0</v>
      </c>
      <c r="B68" s="14" t="s">
        <v>112</v>
      </c>
      <c r="C68" s="15" t="s">
        <v>113</v>
      </c>
      <c r="D68" s="16">
        <v>11354712</v>
      </c>
      <c r="E68" s="16">
        <v>11376939.949999999</v>
      </c>
      <c r="F68" s="16">
        <v>4065349.95</v>
      </c>
      <c r="G68" s="16">
        <v>2631854.89</v>
      </c>
      <c r="H68" s="20">
        <f>IF(F68=0,0,(G68/F68)*100)</f>
        <v>64.738704474875533</v>
      </c>
      <c r="I68" s="6"/>
    </row>
    <row r="69" spans="1:9" ht="25.5" x14ac:dyDescent="0.2">
      <c r="A69" s="13">
        <v>2</v>
      </c>
      <c r="B69" s="14" t="s">
        <v>114</v>
      </c>
      <c r="C69" s="15" t="s">
        <v>115</v>
      </c>
      <c r="D69" s="16">
        <v>3026669</v>
      </c>
      <c r="E69" s="16">
        <v>3026669</v>
      </c>
      <c r="F69" s="16">
        <v>869578</v>
      </c>
      <c r="G69" s="16">
        <v>585542.06999999995</v>
      </c>
      <c r="H69" s="20">
        <f>IF(F69=0,0,(G69/F69)*100)</f>
        <v>67.336348205681375</v>
      </c>
      <c r="I69" s="6"/>
    </row>
    <row r="70" spans="1:9" x14ac:dyDescent="0.2">
      <c r="A70" s="13">
        <v>0</v>
      </c>
      <c r="B70" s="14" t="s">
        <v>116</v>
      </c>
      <c r="C70" s="15" t="s">
        <v>117</v>
      </c>
      <c r="D70" s="16">
        <v>3026669</v>
      </c>
      <c r="E70" s="16">
        <v>3026669</v>
      </c>
      <c r="F70" s="16">
        <v>869578</v>
      </c>
      <c r="G70" s="16">
        <v>585542.06999999995</v>
      </c>
      <c r="H70" s="20">
        <f>IF(F70=0,0,(G70/F70)*100)</f>
        <v>67.336348205681375</v>
      </c>
      <c r="I70" s="6"/>
    </row>
    <row r="71" spans="1:9" ht="25.5" x14ac:dyDescent="0.2">
      <c r="A71" s="13">
        <v>2</v>
      </c>
      <c r="B71" s="14" t="s">
        <v>118</v>
      </c>
      <c r="C71" s="15" t="s">
        <v>119</v>
      </c>
      <c r="D71" s="16">
        <v>3711857</v>
      </c>
      <c r="E71" s="16">
        <v>3777127</v>
      </c>
      <c r="F71" s="16">
        <v>1041018</v>
      </c>
      <c r="G71" s="16">
        <v>533535.04</v>
      </c>
      <c r="H71" s="20">
        <f>IF(F71=0,0,(G71/F71)*100)</f>
        <v>51.251279036481598</v>
      </c>
      <c r="I71" s="6"/>
    </row>
    <row r="72" spans="1:9" ht="25.5" x14ac:dyDescent="0.2">
      <c r="A72" s="13">
        <v>0</v>
      </c>
      <c r="B72" s="14" t="s">
        <v>120</v>
      </c>
      <c r="C72" s="15" t="s">
        <v>121</v>
      </c>
      <c r="D72" s="16">
        <v>3711857</v>
      </c>
      <c r="E72" s="16">
        <v>3777127</v>
      </c>
      <c r="F72" s="16">
        <v>1041018</v>
      </c>
      <c r="G72" s="16">
        <v>533535.04</v>
      </c>
      <c r="H72" s="20">
        <f>IF(F72=0,0,(G72/F72)*100)</f>
        <v>51.251279036481598</v>
      </c>
      <c r="I72" s="6"/>
    </row>
    <row r="73" spans="1:9" ht="76.5" x14ac:dyDescent="0.2">
      <c r="A73" s="13">
        <v>2</v>
      </c>
      <c r="B73" s="14" t="s">
        <v>122</v>
      </c>
      <c r="C73" s="15" t="s">
        <v>123</v>
      </c>
      <c r="D73" s="16">
        <v>459487</v>
      </c>
      <c r="E73" s="16">
        <v>699487</v>
      </c>
      <c r="F73" s="16">
        <v>354873</v>
      </c>
      <c r="G73" s="16">
        <v>162838.95000000001</v>
      </c>
      <c r="H73" s="20">
        <f>IF(F73=0,0,(G73/F73)*100)</f>
        <v>45.88654250957385</v>
      </c>
      <c r="I73" s="6"/>
    </row>
    <row r="74" spans="1:9" x14ac:dyDescent="0.2">
      <c r="A74" s="13">
        <v>2</v>
      </c>
      <c r="B74" s="14" t="s">
        <v>124</v>
      </c>
      <c r="C74" s="15" t="s">
        <v>125</v>
      </c>
      <c r="D74" s="16">
        <v>66320</v>
      </c>
      <c r="E74" s="16">
        <v>66320</v>
      </c>
      <c r="F74" s="16">
        <v>16581</v>
      </c>
      <c r="G74" s="16">
        <v>6236.9400000000005</v>
      </c>
      <c r="H74" s="20">
        <f>IF(F74=0,0,(G74/F74)*100)</f>
        <v>37.614981002352096</v>
      </c>
      <c r="I74" s="6"/>
    </row>
    <row r="75" spans="1:9" ht="38.25" x14ac:dyDescent="0.2">
      <c r="A75" s="13">
        <v>2</v>
      </c>
      <c r="B75" s="14" t="s">
        <v>126</v>
      </c>
      <c r="C75" s="15" t="s">
        <v>127</v>
      </c>
      <c r="D75" s="16">
        <v>1300000</v>
      </c>
      <c r="E75" s="16">
        <v>1300000</v>
      </c>
      <c r="F75" s="16">
        <v>1300000</v>
      </c>
      <c r="G75" s="16">
        <v>2509.8000000000002</v>
      </c>
      <c r="H75" s="20">
        <f>IF(F75=0,0,(G75/F75)*100)</f>
        <v>0.19306153846153848</v>
      </c>
      <c r="I75" s="6"/>
    </row>
    <row r="76" spans="1:9" x14ac:dyDescent="0.2">
      <c r="A76" s="13">
        <v>2</v>
      </c>
      <c r="B76" s="14" t="s">
        <v>128</v>
      </c>
      <c r="C76" s="15" t="s">
        <v>129</v>
      </c>
      <c r="D76" s="16">
        <v>1540332</v>
      </c>
      <c r="E76" s="16">
        <v>1540332</v>
      </c>
      <c r="F76" s="16">
        <v>385083</v>
      </c>
      <c r="G76" s="16">
        <v>267000</v>
      </c>
      <c r="H76" s="20">
        <f>IF(F76=0,0,(G76/F76)*100)</f>
        <v>69.335701653929149</v>
      </c>
      <c r="I76" s="6"/>
    </row>
    <row r="77" spans="1:9" ht="25.5" x14ac:dyDescent="0.2">
      <c r="A77" s="13">
        <v>0</v>
      </c>
      <c r="B77" s="14" t="s">
        <v>130</v>
      </c>
      <c r="C77" s="15" t="s">
        <v>131</v>
      </c>
      <c r="D77" s="16">
        <v>1540332</v>
      </c>
      <c r="E77" s="16">
        <v>1540332</v>
      </c>
      <c r="F77" s="16">
        <v>385083</v>
      </c>
      <c r="G77" s="16">
        <v>267000</v>
      </c>
      <c r="H77" s="20">
        <f>IF(F77=0,0,(G77/F77)*100)</f>
        <v>69.335701653929149</v>
      </c>
      <c r="I77" s="6"/>
    </row>
    <row r="78" spans="1:9" ht="31.5" x14ac:dyDescent="0.2">
      <c r="A78" s="13">
        <v>1</v>
      </c>
      <c r="B78" s="36" t="s">
        <v>132</v>
      </c>
      <c r="C78" s="37" t="s">
        <v>133</v>
      </c>
      <c r="D78" s="38">
        <v>1486949</v>
      </c>
      <c r="E78" s="38">
        <v>1486949</v>
      </c>
      <c r="F78" s="38">
        <v>341839</v>
      </c>
      <c r="G78" s="38">
        <v>154452.81</v>
      </c>
      <c r="H78" s="40">
        <f>IF(F78=0,0,(G78/F78)*100)</f>
        <v>45.182910668472587</v>
      </c>
      <c r="I78" s="6"/>
    </row>
    <row r="79" spans="1:9" x14ac:dyDescent="0.2">
      <c r="A79" s="13">
        <v>1</v>
      </c>
      <c r="B79" s="14" t="s">
        <v>10</v>
      </c>
      <c r="C79" s="15" t="s">
        <v>11</v>
      </c>
      <c r="D79" s="16">
        <v>1436949</v>
      </c>
      <c r="E79" s="16">
        <v>1436949</v>
      </c>
      <c r="F79" s="16">
        <v>341839</v>
      </c>
      <c r="G79" s="16">
        <v>154452.81</v>
      </c>
      <c r="H79" s="20">
        <f>IF(F79=0,0,(G79/F79)*100)</f>
        <v>45.182910668472587</v>
      </c>
      <c r="I79" s="6"/>
    </row>
    <row r="80" spans="1:9" ht="38.25" x14ac:dyDescent="0.2">
      <c r="A80" s="13">
        <v>2</v>
      </c>
      <c r="B80" s="14" t="s">
        <v>44</v>
      </c>
      <c r="C80" s="15" t="s">
        <v>45</v>
      </c>
      <c r="D80" s="16">
        <v>1436949</v>
      </c>
      <c r="E80" s="16">
        <v>1436949</v>
      </c>
      <c r="F80" s="16">
        <v>341839</v>
      </c>
      <c r="G80" s="16">
        <v>154452.81</v>
      </c>
      <c r="H80" s="20">
        <f>IF(F80=0,0,(G80/F80)*100)</f>
        <v>45.182910668472587</v>
      </c>
      <c r="I80" s="6"/>
    </row>
    <row r="81" spans="1:9" x14ac:dyDescent="0.2">
      <c r="A81" s="13">
        <v>1</v>
      </c>
      <c r="B81" s="14" t="s">
        <v>134</v>
      </c>
      <c r="C81" s="15" t="s">
        <v>135</v>
      </c>
      <c r="D81" s="16">
        <v>50000</v>
      </c>
      <c r="E81" s="16">
        <v>50000</v>
      </c>
      <c r="F81" s="16">
        <v>0</v>
      </c>
      <c r="G81" s="16">
        <v>0</v>
      </c>
      <c r="H81" s="20">
        <f>IF(F81=0,0,(G81/F81)*100)</f>
        <v>0</v>
      </c>
      <c r="I81" s="6"/>
    </row>
    <row r="82" spans="1:9" ht="25.5" x14ac:dyDescent="0.2">
      <c r="A82" s="13">
        <v>2</v>
      </c>
      <c r="B82" s="14" t="s">
        <v>136</v>
      </c>
      <c r="C82" s="15" t="s">
        <v>137</v>
      </c>
      <c r="D82" s="16">
        <v>50000</v>
      </c>
      <c r="E82" s="16">
        <v>50000</v>
      </c>
      <c r="F82" s="16">
        <v>0</v>
      </c>
      <c r="G82" s="16">
        <v>0</v>
      </c>
      <c r="H82" s="20">
        <f>IF(F82=0,0,(G82/F82)*100)</f>
        <v>0</v>
      </c>
      <c r="I82" s="6"/>
    </row>
    <row r="83" spans="1:9" ht="63.75" x14ac:dyDescent="0.2">
      <c r="A83" s="13">
        <v>0</v>
      </c>
      <c r="B83" s="14" t="s">
        <v>138</v>
      </c>
      <c r="C83" s="15" t="s">
        <v>139</v>
      </c>
      <c r="D83" s="16">
        <v>50000</v>
      </c>
      <c r="E83" s="16">
        <v>50000</v>
      </c>
      <c r="F83" s="16">
        <v>0</v>
      </c>
      <c r="G83" s="16">
        <v>0</v>
      </c>
      <c r="H83" s="20">
        <f>IF(F83=0,0,(G83/F83)*100)</f>
        <v>0</v>
      </c>
      <c r="I83" s="6"/>
    </row>
    <row r="84" spans="1:9" ht="31.5" x14ac:dyDescent="0.2">
      <c r="A84" s="13">
        <v>3</v>
      </c>
      <c r="B84" s="36" t="s">
        <v>140</v>
      </c>
      <c r="C84" s="37" t="s">
        <v>141</v>
      </c>
      <c r="D84" s="38">
        <v>21084997</v>
      </c>
      <c r="E84" s="38">
        <v>22638130.34</v>
      </c>
      <c r="F84" s="38">
        <v>6902201.3399999999</v>
      </c>
      <c r="G84" s="38">
        <v>3918826.98</v>
      </c>
      <c r="H84" s="40">
        <f>IF(F84=0,0,(G84/F84)*100)</f>
        <v>56.776480241012507</v>
      </c>
      <c r="I84" s="6"/>
    </row>
    <row r="85" spans="1:9" x14ac:dyDescent="0.2">
      <c r="A85" s="13">
        <v>1</v>
      </c>
      <c r="B85" s="14" t="s">
        <v>10</v>
      </c>
      <c r="C85" s="15" t="s">
        <v>11</v>
      </c>
      <c r="D85" s="16">
        <v>1433374</v>
      </c>
      <c r="E85" s="16">
        <v>1433374</v>
      </c>
      <c r="F85" s="16">
        <v>340231</v>
      </c>
      <c r="G85" s="16">
        <v>282492.2</v>
      </c>
      <c r="H85" s="20">
        <f>IF(F85=0,0,(G85/F85)*100)</f>
        <v>83.029529937013393</v>
      </c>
      <c r="I85" s="6"/>
    </row>
    <row r="86" spans="1:9" ht="38.25" x14ac:dyDescent="0.2">
      <c r="A86" s="13">
        <v>2</v>
      </c>
      <c r="B86" s="14" t="s">
        <v>44</v>
      </c>
      <c r="C86" s="15" t="s">
        <v>45</v>
      </c>
      <c r="D86" s="16">
        <v>1433374</v>
      </c>
      <c r="E86" s="16">
        <v>1433374</v>
      </c>
      <c r="F86" s="16">
        <v>340231</v>
      </c>
      <c r="G86" s="16">
        <v>282492.2</v>
      </c>
      <c r="H86" s="20">
        <f>IF(F86=0,0,(G86/F86)*100)</f>
        <v>83.029529937013393</v>
      </c>
      <c r="I86" s="6"/>
    </row>
    <row r="87" spans="1:9" x14ac:dyDescent="0.2">
      <c r="A87" s="13">
        <v>1</v>
      </c>
      <c r="B87" s="14" t="s">
        <v>46</v>
      </c>
      <c r="C87" s="15" t="s">
        <v>47</v>
      </c>
      <c r="D87" s="16">
        <v>3689353</v>
      </c>
      <c r="E87" s="16">
        <v>4676786.34</v>
      </c>
      <c r="F87" s="16">
        <v>2031641.3399999999</v>
      </c>
      <c r="G87" s="16">
        <v>961692.96000000008</v>
      </c>
      <c r="H87" s="20">
        <f>IF(F87=0,0,(G87/F87)*100)</f>
        <v>47.335764490793444</v>
      </c>
      <c r="I87" s="6"/>
    </row>
    <row r="88" spans="1:9" ht="25.5" x14ac:dyDescent="0.2">
      <c r="A88" s="13">
        <v>2</v>
      </c>
      <c r="B88" s="14" t="s">
        <v>142</v>
      </c>
      <c r="C88" s="15" t="s">
        <v>143</v>
      </c>
      <c r="D88" s="16">
        <v>3689353</v>
      </c>
      <c r="E88" s="16">
        <v>4676786.34</v>
      </c>
      <c r="F88" s="16">
        <v>2031641.3399999999</v>
      </c>
      <c r="G88" s="16">
        <v>961692.96000000008</v>
      </c>
      <c r="H88" s="20">
        <f>IF(F88=0,0,(G88/F88)*100)</f>
        <v>47.335764490793444</v>
      </c>
      <c r="I88" s="6"/>
    </row>
    <row r="89" spans="1:9" x14ac:dyDescent="0.2">
      <c r="A89" s="13">
        <v>1</v>
      </c>
      <c r="B89" s="14" t="s">
        <v>144</v>
      </c>
      <c r="C89" s="15" t="s">
        <v>145</v>
      </c>
      <c r="D89" s="16">
        <v>15962270</v>
      </c>
      <c r="E89" s="16">
        <v>16527970</v>
      </c>
      <c r="F89" s="16">
        <v>4530329</v>
      </c>
      <c r="G89" s="16">
        <v>2674641.8200000003</v>
      </c>
      <c r="H89" s="20">
        <f>IF(F89=0,0,(G89/F89)*100)</f>
        <v>59.038577992900741</v>
      </c>
      <c r="I89" s="6"/>
    </row>
    <row r="90" spans="1:9" x14ac:dyDescent="0.2">
      <c r="A90" s="13">
        <v>2</v>
      </c>
      <c r="B90" s="14" t="s">
        <v>146</v>
      </c>
      <c r="C90" s="15" t="s">
        <v>147</v>
      </c>
      <c r="D90" s="16">
        <v>3412171</v>
      </c>
      <c r="E90" s="16">
        <v>3334371</v>
      </c>
      <c r="F90" s="16">
        <v>1105114</v>
      </c>
      <c r="G90" s="16">
        <v>687294.89000000013</v>
      </c>
      <c r="H90" s="20">
        <f>IF(F90=0,0,(G90/F90)*100)</f>
        <v>62.192216368628038</v>
      </c>
      <c r="I90" s="6"/>
    </row>
    <row r="91" spans="1:9" x14ac:dyDescent="0.2">
      <c r="A91" s="13">
        <v>2</v>
      </c>
      <c r="B91" s="14" t="s">
        <v>148</v>
      </c>
      <c r="C91" s="15" t="s">
        <v>149</v>
      </c>
      <c r="D91" s="16">
        <v>1155398</v>
      </c>
      <c r="E91" s="16">
        <v>1224898</v>
      </c>
      <c r="F91" s="16">
        <v>423037</v>
      </c>
      <c r="G91" s="16">
        <v>257748.95999999996</v>
      </c>
      <c r="H91" s="20">
        <f>IF(F91=0,0,(G91/F91)*100)</f>
        <v>60.928230863966974</v>
      </c>
      <c r="I91" s="6"/>
    </row>
    <row r="92" spans="1:9" ht="38.25" x14ac:dyDescent="0.2">
      <c r="A92" s="13">
        <v>2</v>
      </c>
      <c r="B92" s="14" t="s">
        <v>150</v>
      </c>
      <c r="C92" s="15" t="s">
        <v>151</v>
      </c>
      <c r="D92" s="16">
        <v>9978905</v>
      </c>
      <c r="E92" s="16">
        <v>10448905</v>
      </c>
      <c r="F92" s="16">
        <v>2314263</v>
      </c>
      <c r="G92" s="16">
        <v>1580066.2700000003</v>
      </c>
      <c r="H92" s="20">
        <f>IF(F92=0,0,(G92/F92)*100)</f>
        <v>68.275138564631604</v>
      </c>
      <c r="I92" s="6"/>
    </row>
    <row r="93" spans="1:9" ht="25.5" x14ac:dyDescent="0.2">
      <c r="A93" s="13">
        <v>2</v>
      </c>
      <c r="B93" s="14" t="s">
        <v>152</v>
      </c>
      <c r="C93" s="15" t="s">
        <v>153</v>
      </c>
      <c r="D93" s="16">
        <v>1415796</v>
      </c>
      <c r="E93" s="16">
        <v>1519796</v>
      </c>
      <c r="F93" s="16">
        <v>687915</v>
      </c>
      <c r="G93" s="16">
        <v>149531.69999999998</v>
      </c>
      <c r="H93" s="20">
        <f>IF(F93=0,0,(G93/F93)*100)</f>
        <v>21.736944244565095</v>
      </c>
      <c r="I93" s="6"/>
    </row>
    <row r="94" spans="1:9" ht="25.5" x14ac:dyDescent="0.2">
      <c r="A94" s="13">
        <v>0</v>
      </c>
      <c r="B94" s="14" t="s">
        <v>154</v>
      </c>
      <c r="C94" s="15" t="s">
        <v>155</v>
      </c>
      <c r="D94" s="16">
        <v>915796</v>
      </c>
      <c r="E94" s="16">
        <v>1019796</v>
      </c>
      <c r="F94" s="16">
        <v>343898</v>
      </c>
      <c r="G94" s="16">
        <v>149531.69999999998</v>
      </c>
      <c r="H94" s="20">
        <f>IF(F94=0,0,(G94/F94)*100)</f>
        <v>43.481410185578277</v>
      </c>
      <c r="I94" s="6"/>
    </row>
    <row r="95" spans="1:9" x14ac:dyDescent="0.2">
      <c r="A95" s="13">
        <v>0</v>
      </c>
      <c r="B95" s="14" t="s">
        <v>156</v>
      </c>
      <c r="C95" s="15" t="s">
        <v>157</v>
      </c>
      <c r="D95" s="16">
        <v>500000</v>
      </c>
      <c r="E95" s="16">
        <v>500000</v>
      </c>
      <c r="F95" s="16">
        <v>344017</v>
      </c>
      <c r="G95" s="16">
        <v>0</v>
      </c>
      <c r="H95" s="20">
        <f>IF(F95=0,0,(G95/F95)*100)</f>
        <v>0</v>
      </c>
      <c r="I95" s="6"/>
    </row>
    <row r="96" spans="1:9" ht="47.25" x14ac:dyDescent="0.2">
      <c r="A96" s="13">
        <v>3</v>
      </c>
      <c r="B96" s="36" t="s">
        <v>158</v>
      </c>
      <c r="C96" s="37" t="s">
        <v>159</v>
      </c>
      <c r="D96" s="38">
        <v>14449931</v>
      </c>
      <c r="E96" s="38">
        <v>14572291.189999999</v>
      </c>
      <c r="F96" s="38">
        <v>9044073.1900000013</v>
      </c>
      <c r="G96" s="38">
        <v>1184070.71</v>
      </c>
      <c r="H96" s="40">
        <f>IF(F96=0,0,(G96/F96)*100)</f>
        <v>13.092228303826895</v>
      </c>
      <c r="I96" s="6"/>
    </row>
    <row r="97" spans="1:9" x14ac:dyDescent="0.2">
      <c r="A97" s="13">
        <v>1</v>
      </c>
      <c r="B97" s="14" t="s">
        <v>10</v>
      </c>
      <c r="C97" s="15" t="s">
        <v>11</v>
      </c>
      <c r="D97" s="16">
        <v>2644056</v>
      </c>
      <c r="E97" s="16">
        <v>2644056</v>
      </c>
      <c r="F97" s="16">
        <v>642891</v>
      </c>
      <c r="G97" s="16">
        <v>474528.09</v>
      </c>
      <c r="H97" s="20">
        <f>IF(F97=0,0,(G97/F97)*100)</f>
        <v>73.811593256088514</v>
      </c>
      <c r="I97" s="6"/>
    </row>
    <row r="98" spans="1:9" ht="38.25" x14ac:dyDescent="0.2">
      <c r="A98" s="13">
        <v>2</v>
      </c>
      <c r="B98" s="14" t="s">
        <v>44</v>
      </c>
      <c r="C98" s="15" t="s">
        <v>45</v>
      </c>
      <c r="D98" s="16">
        <v>2644056</v>
      </c>
      <c r="E98" s="16">
        <v>2644056</v>
      </c>
      <c r="F98" s="16">
        <v>642891</v>
      </c>
      <c r="G98" s="16">
        <v>474528.09</v>
      </c>
      <c r="H98" s="20">
        <f>IF(F98=0,0,(G98/F98)*100)</f>
        <v>73.811593256088514</v>
      </c>
      <c r="I98" s="6"/>
    </row>
    <row r="99" spans="1:9" x14ac:dyDescent="0.2">
      <c r="A99" s="13">
        <v>1</v>
      </c>
      <c r="B99" s="14" t="s">
        <v>78</v>
      </c>
      <c r="C99" s="15" t="s">
        <v>79</v>
      </c>
      <c r="D99" s="16">
        <v>194925</v>
      </c>
      <c r="E99" s="16">
        <v>194925</v>
      </c>
      <c r="F99" s="16">
        <v>184925</v>
      </c>
      <c r="G99" s="16">
        <v>99700</v>
      </c>
      <c r="H99" s="20">
        <f>IF(F99=0,0,(G99/F99)*100)</f>
        <v>53.913748817088013</v>
      </c>
      <c r="I99" s="6"/>
    </row>
    <row r="100" spans="1:9" x14ac:dyDescent="0.2">
      <c r="A100" s="13">
        <v>2</v>
      </c>
      <c r="B100" s="14" t="s">
        <v>128</v>
      </c>
      <c r="C100" s="15" t="s">
        <v>129</v>
      </c>
      <c r="D100" s="16">
        <v>194925</v>
      </c>
      <c r="E100" s="16">
        <v>194925</v>
      </c>
      <c r="F100" s="16">
        <v>184925</v>
      </c>
      <c r="G100" s="16">
        <v>99700</v>
      </c>
      <c r="H100" s="20">
        <f>IF(F100=0,0,(G100/F100)*100)</f>
        <v>53.913748817088013</v>
      </c>
      <c r="I100" s="6"/>
    </row>
    <row r="101" spans="1:9" ht="25.5" x14ac:dyDescent="0.2">
      <c r="A101" s="13">
        <v>0</v>
      </c>
      <c r="B101" s="14" t="s">
        <v>130</v>
      </c>
      <c r="C101" s="15" t="s">
        <v>131</v>
      </c>
      <c r="D101" s="16">
        <v>194925</v>
      </c>
      <c r="E101" s="16">
        <v>194925</v>
      </c>
      <c r="F101" s="16">
        <v>184925</v>
      </c>
      <c r="G101" s="16">
        <v>99700</v>
      </c>
      <c r="H101" s="20">
        <f>IF(F101=0,0,(G101/F101)*100)</f>
        <v>53.913748817088013</v>
      </c>
      <c r="I101" s="6"/>
    </row>
    <row r="102" spans="1:9" x14ac:dyDescent="0.2">
      <c r="A102" s="13">
        <v>1</v>
      </c>
      <c r="B102" s="14" t="s">
        <v>134</v>
      </c>
      <c r="C102" s="15" t="s">
        <v>135</v>
      </c>
      <c r="D102" s="16">
        <v>5255950</v>
      </c>
      <c r="E102" s="16">
        <v>5378310.1899999995</v>
      </c>
      <c r="F102" s="16">
        <v>1861257.1900000002</v>
      </c>
      <c r="G102" s="16">
        <v>609842.62000000011</v>
      </c>
      <c r="H102" s="20">
        <f>IF(F102=0,0,(G102/F102)*100)</f>
        <v>32.765091427262675</v>
      </c>
      <c r="I102" s="6"/>
    </row>
    <row r="103" spans="1:9" x14ac:dyDescent="0.2">
      <c r="A103" s="13">
        <v>2</v>
      </c>
      <c r="B103" s="14" t="s">
        <v>160</v>
      </c>
      <c r="C103" s="15" t="s">
        <v>161</v>
      </c>
      <c r="D103" s="16">
        <v>4988800</v>
      </c>
      <c r="E103" s="16">
        <v>4988800</v>
      </c>
      <c r="F103" s="16">
        <v>1597858</v>
      </c>
      <c r="G103" s="16">
        <v>445951.18000000005</v>
      </c>
      <c r="H103" s="20">
        <f>IF(F103=0,0,(G103/F103)*100)</f>
        <v>27.909312341897717</v>
      </c>
      <c r="I103" s="6"/>
    </row>
    <row r="104" spans="1:9" ht="25.5" x14ac:dyDescent="0.2">
      <c r="A104" s="13">
        <v>2</v>
      </c>
      <c r="B104" s="14" t="s">
        <v>162</v>
      </c>
      <c r="C104" s="15" t="s">
        <v>163</v>
      </c>
      <c r="D104" s="16">
        <v>267150</v>
      </c>
      <c r="E104" s="16">
        <v>389510.19</v>
      </c>
      <c r="F104" s="16">
        <v>263399.19</v>
      </c>
      <c r="G104" s="16">
        <v>163891.44</v>
      </c>
      <c r="H104" s="20">
        <f>IF(F104=0,0,(G104/F104)*100)</f>
        <v>62.221694759198009</v>
      </c>
      <c r="I104" s="6"/>
    </row>
    <row r="105" spans="1:9" x14ac:dyDescent="0.2">
      <c r="A105" s="13">
        <v>1</v>
      </c>
      <c r="B105" s="14" t="s">
        <v>22</v>
      </c>
      <c r="C105" s="15" t="s">
        <v>23</v>
      </c>
      <c r="D105" s="16">
        <v>5600000</v>
      </c>
      <c r="E105" s="16">
        <v>5600000</v>
      </c>
      <c r="F105" s="16">
        <v>5600000</v>
      </c>
      <c r="G105" s="16">
        <v>0</v>
      </c>
      <c r="H105" s="20">
        <f>IF(F105=0,0,(G105/F105)*100)</f>
        <v>0</v>
      </c>
      <c r="I105" s="6"/>
    </row>
    <row r="106" spans="1:9" ht="25.5" x14ac:dyDescent="0.2">
      <c r="A106" s="13">
        <v>2</v>
      </c>
      <c r="B106" s="14" t="s">
        <v>164</v>
      </c>
      <c r="C106" s="15" t="s">
        <v>165</v>
      </c>
      <c r="D106" s="16">
        <v>5600000</v>
      </c>
      <c r="E106" s="16">
        <v>5600000</v>
      </c>
      <c r="F106" s="16">
        <v>5600000</v>
      </c>
      <c r="G106" s="16">
        <v>0</v>
      </c>
      <c r="H106" s="20">
        <f>IF(F106=0,0,(G106/F106)*100)</f>
        <v>0</v>
      </c>
      <c r="I106" s="6"/>
    </row>
    <row r="107" spans="1:9" ht="25.5" x14ac:dyDescent="0.2">
      <c r="A107" s="13">
        <v>3</v>
      </c>
      <c r="B107" s="14" t="s">
        <v>166</v>
      </c>
      <c r="C107" s="15" t="s">
        <v>167</v>
      </c>
      <c r="D107" s="16">
        <v>5600000</v>
      </c>
      <c r="E107" s="16">
        <v>5600000</v>
      </c>
      <c r="F107" s="16">
        <v>5600000</v>
      </c>
      <c r="G107" s="16">
        <v>0</v>
      </c>
      <c r="H107" s="20">
        <f>IF(F107=0,0,(G107/F107)*100)</f>
        <v>0</v>
      </c>
      <c r="I107" s="6"/>
    </row>
    <row r="108" spans="1:9" ht="38.25" x14ac:dyDescent="0.2">
      <c r="A108" s="13">
        <v>0</v>
      </c>
      <c r="B108" s="14" t="s">
        <v>168</v>
      </c>
      <c r="C108" s="15" t="s">
        <v>169</v>
      </c>
      <c r="D108" s="16">
        <v>5600000</v>
      </c>
      <c r="E108" s="16">
        <v>5600000</v>
      </c>
      <c r="F108" s="16">
        <v>5600000</v>
      </c>
      <c r="G108" s="16">
        <v>0</v>
      </c>
      <c r="H108" s="20">
        <f>IF(F108=0,0,(G108/F108)*100)</f>
        <v>0</v>
      </c>
      <c r="I108" s="6"/>
    </row>
    <row r="109" spans="1:9" x14ac:dyDescent="0.2">
      <c r="A109" s="13">
        <v>1</v>
      </c>
      <c r="B109" s="14" t="s">
        <v>28</v>
      </c>
      <c r="C109" s="15" t="s">
        <v>29</v>
      </c>
      <c r="D109" s="16">
        <v>755000</v>
      </c>
      <c r="E109" s="16">
        <v>755000</v>
      </c>
      <c r="F109" s="16">
        <v>755000</v>
      </c>
      <c r="G109" s="16">
        <v>0</v>
      </c>
      <c r="H109" s="20">
        <f>IF(F109=0,0,(G109/F109)*100)</f>
        <v>0</v>
      </c>
      <c r="I109" s="6"/>
    </row>
    <row r="110" spans="1:9" x14ac:dyDescent="0.2">
      <c r="A110" s="13">
        <v>2</v>
      </c>
      <c r="B110" s="14" t="s">
        <v>170</v>
      </c>
      <c r="C110" s="15" t="s">
        <v>171</v>
      </c>
      <c r="D110" s="16">
        <v>755000</v>
      </c>
      <c r="E110" s="16">
        <v>755000</v>
      </c>
      <c r="F110" s="16">
        <v>755000</v>
      </c>
      <c r="G110" s="16">
        <v>0</v>
      </c>
      <c r="H110" s="20">
        <f>IF(F110=0,0,(G110/F110)*100)</f>
        <v>0</v>
      </c>
      <c r="I110" s="6"/>
    </row>
    <row r="111" spans="1:9" ht="25.5" x14ac:dyDescent="0.2">
      <c r="A111" s="13">
        <v>3</v>
      </c>
      <c r="B111" s="14" t="s">
        <v>172</v>
      </c>
      <c r="C111" s="15" t="s">
        <v>173</v>
      </c>
      <c r="D111" s="16">
        <v>755000</v>
      </c>
      <c r="E111" s="16">
        <v>755000</v>
      </c>
      <c r="F111" s="16">
        <v>755000</v>
      </c>
      <c r="G111" s="16">
        <v>0</v>
      </c>
      <c r="H111" s="20">
        <f>IF(F111=0,0,(G111/F111)*100)</f>
        <v>0</v>
      </c>
      <c r="I111" s="6"/>
    </row>
    <row r="112" spans="1:9" x14ac:dyDescent="0.2">
      <c r="A112" s="13">
        <v>0</v>
      </c>
      <c r="B112" s="14" t="s">
        <v>174</v>
      </c>
      <c r="C112" s="15" t="s">
        <v>175</v>
      </c>
      <c r="D112" s="16">
        <v>755000</v>
      </c>
      <c r="E112" s="16">
        <v>755000</v>
      </c>
      <c r="F112" s="16">
        <v>755000</v>
      </c>
      <c r="G112" s="16">
        <v>0</v>
      </c>
      <c r="H112" s="20">
        <f>IF(F112=0,0,(G112/F112)*100)</f>
        <v>0</v>
      </c>
      <c r="I112" s="6"/>
    </row>
    <row r="113" spans="1:9" ht="31.5" x14ac:dyDescent="0.2">
      <c r="A113" s="13">
        <v>3</v>
      </c>
      <c r="B113" s="36" t="s">
        <v>176</v>
      </c>
      <c r="C113" s="37" t="s">
        <v>177</v>
      </c>
      <c r="D113" s="38">
        <v>4324183</v>
      </c>
      <c r="E113" s="38">
        <v>4324183</v>
      </c>
      <c r="F113" s="38">
        <v>1052450</v>
      </c>
      <c r="G113" s="38">
        <v>819572.94</v>
      </c>
      <c r="H113" s="40">
        <f>IF(F113=0,0,(G113/F113)*100)</f>
        <v>77.872862368758604</v>
      </c>
      <c r="I113" s="6"/>
    </row>
    <row r="114" spans="1:9" x14ac:dyDescent="0.2">
      <c r="A114" s="13">
        <v>1</v>
      </c>
      <c r="B114" s="14" t="s">
        <v>10</v>
      </c>
      <c r="C114" s="15" t="s">
        <v>11</v>
      </c>
      <c r="D114" s="16">
        <v>4055983</v>
      </c>
      <c r="E114" s="16">
        <v>4055983</v>
      </c>
      <c r="F114" s="16">
        <v>984250</v>
      </c>
      <c r="G114" s="16">
        <v>751372.94</v>
      </c>
      <c r="H114" s="20">
        <f>IF(F114=0,0,(G114/F114)*100)</f>
        <v>76.339643383286756</v>
      </c>
      <c r="I114" s="6"/>
    </row>
    <row r="115" spans="1:9" ht="38.25" x14ac:dyDescent="0.2">
      <c r="A115" s="13">
        <v>2</v>
      </c>
      <c r="B115" s="14" t="s">
        <v>44</v>
      </c>
      <c r="C115" s="15" t="s">
        <v>45</v>
      </c>
      <c r="D115" s="16">
        <v>4055983</v>
      </c>
      <c r="E115" s="16">
        <v>4055983</v>
      </c>
      <c r="F115" s="16">
        <v>984250</v>
      </c>
      <c r="G115" s="16">
        <v>751372.94</v>
      </c>
      <c r="H115" s="20">
        <f>IF(F115=0,0,(G115/F115)*100)</f>
        <v>76.339643383286756</v>
      </c>
      <c r="I115" s="6"/>
    </row>
    <row r="116" spans="1:9" x14ac:dyDescent="0.2">
      <c r="A116" s="13">
        <v>1</v>
      </c>
      <c r="B116" s="14" t="s">
        <v>28</v>
      </c>
      <c r="C116" s="15" t="s">
        <v>29</v>
      </c>
      <c r="D116" s="16">
        <v>200000</v>
      </c>
      <c r="E116" s="16">
        <v>200000</v>
      </c>
      <c r="F116" s="16">
        <v>0</v>
      </c>
      <c r="G116" s="16">
        <v>0</v>
      </c>
      <c r="H116" s="20">
        <f>IF(F116=0,0,(G116/F116)*100)</f>
        <v>0</v>
      </c>
      <c r="I116" s="6"/>
    </row>
    <row r="117" spans="1:9" x14ac:dyDescent="0.2">
      <c r="A117" s="13">
        <v>2</v>
      </c>
      <c r="B117" s="14" t="s">
        <v>178</v>
      </c>
      <c r="C117" s="15" t="s">
        <v>179</v>
      </c>
      <c r="D117" s="16">
        <v>200000</v>
      </c>
      <c r="E117" s="16">
        <v>200000</v>
      </c>
      <c r="F117" s="16">
        <v>0</v>
      </c>
      <c r="G117" s="16">
        <v>0</v>
      </c>
      <c r="H117" s="20">
        <f>IF(F117=0,0,(G117/F117)*100)</f>
        <v>0</v>
      </c>
      <c r="I117" s="6"/>
    </row>
    <row r="118" spans="1:9" x14ac:dyDescent="0.2">
      <c r="A118" s="13">
        <v>3</v>
      </c>
      <c r="B118" s="14" t="s">
        <v>180</v>
      </c>
      <c r="C118" s="15" t="s">
        <v>181</v>
      </c>
      <c r="D118" s="16">
        <v>200000</v>
      </c>
      <c r="E118" s="16">
        <v>200000</v>
      </c>
      <c r="F118" s="16">
        <v>0</v>
      </c>
      <c r="G118" s="16">
        <v>0</v>
      </c>
      <c r="H118" s="20">
        <f>IF(F118=0,0,(G118/F118)*100)</f>
        <v>0</v>
      </c>
      <c r="I118" s="6"/>
    </row>
    <row r="119" spans="1:9" x14ac:dyDescent="0.2">
      <c r="A119" s="13">
        <v>1</v>
      </c>
      <c r="B119" s="14" t="s">
        <v>34</v>
      </c>
      <c r="C119" s="15" t="s">
        <v>35</v>
      </c>
      <c r="D119" s="16">
        <v>68200</v>
      </c>
      <c r="E119" s="16">
        <v>68200</v>
      </c>
      <c r="F119" s="16">
        <v>68200</v>
      </c>
      <c r="G119" s="16">
        <v>68200</v>
      </c>
      <c r="H119" s="20">
        <f>IF(F119=0,0,(G119/F119)*100)</f>
        <v>100</v>
      </c>
      <c r="I119" s="6"/>
    </row>
    <row r="120" spans="1:9" ht="38.25" x14ac:dyDescent="0.2">
      <c r="A120" s="13">
        <v>2</v>
      </c>
      <c r="B120" s="14" t="s">
        <v>36</v>
      </c>
      <c r="C120" s="15" t="s">
        <v>37</v>
      </c>
      <c r="D120" s="16">
        <v>68200</v>
      </c>
      <c r="E120" s="16">
        <v>68200</v>
      </c>
      <c r="F120" s="16">
        <v>68200</v>
      </c>
      <c r="G120" s="16">
        <v>68200</v>
      </c>
      <c r="H120" s="20">
        <f>IF(F120=0,0,(G120/F120)*100)</f>
        <v>100</v>
      </c>
      <c r="I120" s="6"/>
    </row>
    <row r="121" spans="1:9" x14ac:dyDescent="0.2">
      <c r="A121" s="13">
        <v>3</v>
      </c>
      <c r="B121" s="14" t="s">
        <v>38</v>
      </c>
      <c r="C121" s="15" t="s">
        <v>39</v>
      </c>
      <c r="D121" s="16">
        <v>68200</v>
      </c>
      <c r="E121" s="16">
        <v>68200</v>
      </c>
      <c r="F121" s="16">
        <v>68200</v>
      </c>
      <c r="G121" s="16">
        <v>68200</v>
      </c>
      <c r="H121" s="20">
        <f>IF(F121=0,0,(G121/F121)*100)</f>
        <v>100</v>
      </c>
      <c r="I121" s="6"/>
    </row>
    <row r="122" spans="1:9" ht="15.75" x14ac:dyDescent="0.2">
      <c r="A122" s="13">
        <v>1</v>
      </c>
      <c r="B122" s="36" t="s">
        <v>182</v>
      </c>
      <c r="C122" s="37" t="s">
        <v>183</v>
      </c>
      <c r="D122" s="38">
        <v>286163588</v>
      </c>
      <c r="E122" s="38">
        <v>296003652.49999994</v>
      </c>
      <c r="F122" s="38">
        <v>95082510.500000015</v>
      </c>
      <c r="G122" s="38">
        <v>59631359.30999998</v>
      </c>
      <c r="H122" s="40">
        <f>IF(F122=0,0,(G122/F122)*100)</f>
        <v>62.715381615844038</v>
      </c>
      <c r="I122" s="6"/>
    </row>
    <row r="124" spans="1:9" x14ac:dyDescent="0.2">
      <c r="B124" s="10"/>
      <c r="C124" s="8"/>
      <c r="D124" s="6"/>
      <c r="E124" s="6"/>
      <c r="F124" s="6"/>
      <c r="G124" s="6"/>
      <c r="H124" s="6"/>
    </row>
    <row r="125" spans="1:9" x14ac:dyDescent="0.2">
      <c r="C125" s="41" t="s">
        <v>210</v>
      </c>
      <c r="F125" s="42" t="s">
        <v>211</v>
      </c>
    </row>
    <row r="132" hidden="1" x14ac:dyDescent="0.2"/>
  </sheetData>
  <mergeCells count="2">
    <mergeCell ref="B2:H2"/>
    <mergeCell ref="B3:H3"/>
  </mergeCells>
  <conditionalFormatting sqref="B7:B122">
    <cfRule type="expression" dxfId="110" priority="49" stopIfTrue="1">
      <formula>A7=1</formula>
    </cfRule>
    <cfRule type="expression" dxfId="109" priority="50" stopIfTrue="1">
      <formula>A7=2</formula>
    </cfRule>
    <cfRule type="expression" dxfId="108" priority="51" stopIfTrue="1">
      <formula>A7=3</formula>
    </cfRule>
  </conditionalFormatting>
  <conditionalFormatting sqref="C7:C122">
    <cfRule type="expression" dxfId="107" priority="52" stopIfTrue="1">
      <formula>A7=1</formula>
    </cfRule>
    <cfRule type="expression" dxfId="106" priority="53" stopIfTrue="1">
      <formula>A7=2</formula>
    </cfRule>
    <cfRule type="expression" dxfId="105" priority="54" stopIfTrue="1">
      <formula>A7=3</formula>
    </cfRule>
  </conditionalFormatting>
  <conditionalFormatting sqref="D7:D122">
    <cfRule type="expression" dxfId="104" priority="55" stopIfTrue="1">
      <formula>A7=1</formula>
    </cfRule>
    <cfRule type="expression" dxfId="103" priority="56" stopIfTrue="1">
      <formula>A7=2</formula>
    </cfRule>
    <cfRule type="expression" dxfId="102" priority="57" stopIfTrue="1">
      <formula>A7=3</formula>
    </cfRule>
  </conditionalFormatting>
  <conditionalFormatting sqref="E7:E122">
    <cfRule type="expression" dxfId="101" priority="58" stopIfTrue="1">
      <formula>A7=1</formula>
    </cfRule>
    <cfRule type="expression" dxfId="100" priority="59" stopIfTrue="1">
      <formula>A7=2</formula>
    </cfRule>
    <cfRule type="expression" dxfId="99" priority="60" stopIfTrue="1">
      <formula>A7=3</formula>
    </cfRule>
  </conditionalFormatting>
  <conditionalFormatting sqref="F7:F122">
    <cfRule type="expression" dxfId="98" priority="61" stopIfTrue="1">
      <formula>A7=1</formula>
    </cfRule>
    <cfRule type="expression" dxfId="97" priority="62" stopIfTrue="1">
      <formula>A7=2</formula>
    </cfRule>
    <cfRule type="expression" dxfId="96" priority="63" stopIfTrue="1">
      <formula>A7=3</formula>
    </cfRule>
  </conditionalFormatting>
  <conditionalFormatting sqref="G7:G122">
    <cfRule type="expression" dxfId="89" priority="70" stopIfTrue="1">
      <formula>A7=1</formula>
    </cfRule>
    <cfRule type="expression" dxfId="88" priority="71" stopIfTrue="1">
      <formula>A7=2</formula>
    </cfRule>
    <cfRule type="expression" dxfId="87" priority="72" stopIfTrue="1">
      <formula>A7=3</formula>
    </cfRule>
  </conditionalFormatting>
  <conditionalFormatting sqref="H7:H122">
    <cfRule type="expression" dxfId="65" priority="94" stopIfTrue="1">
      <formula>A7=1</formula>
    </cfRule>
    <cfRule type="expression" dxfId="64" priority="95" stopIfTrue="1">
      <formula>A7=2</formula>
    </cfRule>
    <cfRule type="expression" dxfId="63" priority="96" stopIfTrue="1">
      <formula>A7=3</formula>
    </cfRule>
  </conditionalFormatting>
  <conditionalFormatting sqref="B124:B133">
    <cfRule type="expression" dxfId="62" priority="1" stopIfTrue="1">
      <formula>A124=1</formula>
    </cfRule>
    <cfRule type="expression" dxfId="61" priority="2" stopIfTrue="1">
      <formula>A124=2</formula>
    </cfRule>
    <cfRule type="expression" dxfId="60" priority="3" stopIfTrue="1">
      <formula>A124=3</formula>
    </cfRule>
  </conditionalFormatting>
  <conditionalFormatting sqref="C124:C133">
    <cfRule type="expression" dxfId="59" priority="4" stopIfTrue="1">
      <formula>A124=1</formula>
    </cfRule>
    <cfRule type="expression" dxfId="58" priority="5" stopIfTrue="1">
      <formula>A124=2</formula>
    </cfRule>
    <cfRule type="expression" dxfId="57" priority="6" stopIfTrue="1">
      <formula>A124=3</formula>
    </cfRule>
  </conditionalFormatting>
  <conditionalFormatting sqref="D124:D133">
    <cfRule type="expression" dxfId="56" priority="7" stopIfTrue="1">
      <formula>A124=1</formula>
    </cfRule>
    <cfRule type="expression" dxfId="55" priority="8" stopIfTrue="1">
      <formula>A124=2</formula>
    </cfRule>
    <cfRule type="expression" dxfId="54" priority="9" stopIfTrue="1">
      <formula>A124=3</formula>
    </cfRule>
  </conditionalFormatting>
  <conditionalFormatting sqref="E124:E133">
    <cfRule type="expression" dxfId="53" priority="10" stopIfTrue="1">
      <formula>A124=1</formula>
    </cfRule>
    <cfRule type="expression" dxfId="52" priority="11" stopIfTrue="1">
      <formula>A124=2</formula>
    </cfRule>
    <cfRule type="expression" dxfId="51" priority="12" stopIfTrue="1">
      <formula>A124=3</formula>
    </cfRule>
  </conditionalFormatting>
  <conditionalFormatting sqref="F124:F133">
    <cfRule type="expression" dxfId="50" priority="13" stopIfTrue="1">
      <formula>A124=1</formula>
    </cfRule>
    <cfRule type="expression" dxfId="49" priority="14" stopIfTrue="1">
      <formula>A124=2</formula>
    </cfRule>
    <cfRule type="expression" dxfId="48" priority="15" stopIfTrue="1">
      <formula>A124=3</formula>
    </cfRule>
  </conditionalFormatting>
  <conditionalFormatting sqref="G124:G133">
    <cfRule type="expression" dxfId="41" priority="22" stopIfTrue="1">
      <formula>A124=1</formula>
    </cfRule>
    <cfRule type="expression" dxfId="40" priority="23" stopIfTrue="1">
      <formula>A124=2</formula>
    </cfRule>
    <cfRule type="expression" dxfId="39" priority="24" stopIfTrue="1">
      <formula>A124=3</formula>
    </cfRule>
  </conditionalFormatting>
  <conditionalFormatting sqref="H124:H133">
    <cfRule type="expression" dxfId="17" priority="46" stopIfTrue="1">
      <formula>A124=1</formula>
    </cfRule>
    <cfRule type="expression" dxfId="16" priority="47" stopIfTrue="1">
      <formula>A124=2</formula>
    </cfRule>
    <cfRule type="expression" dxfId="15" priority="48" stopIfTrue="1">
      <formula>A124=3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05A9-0565-45A5-8AFB-EFB7A8936600}">
  <dimension ref="A1:I65"/>
  <sheetViews>
    <sheetView tabSelected="1" topLeftCell="A64" workbookViewId="0">
      <selection activeCell="F12" sqref="F12"/>
    </sheetView>
  </sheetViews>
  <sheetFormatPr defaultRowHeight="12.75" x14ac:dyDescent="0.2"/>
  <cols>
    <col min="1" max="1" width="9.140625" style="21"/>
    <col min="3" max="3" width="58.42578125" customWidth="1"/>
    <col min="4" max="6" width="16" bestFit="1" customWidth="1"/>
    <col min="7" max="7" width="14.85546875" bestFit="1" customWidth="1"/>
    <col min="8" max="8" width="11.140625" customWidth="1"/>
  </cols>
  <sheetData>
    <row r="1" spans="2:9" x14ac:dyDescent="0.2">
      <c r="B1" s="29"/>
      <c r="C1" s="21"/>
      <c r="D1" s="21"/>
      <c r="E1" s="21"/>
      <c r="F1" s="21"/>
      <c r="G1" s="21"/>
      <c r="H1" s="21"/>
      <c r="I1" s="21"/>
    </row>
    <row r="2" spans="2:9" ht="18" x14ac:dyDescent="0.25">
      <c r="B2" s="17" t="s">
        <v>212</v>
      </c>
      <c r="C2" s="17"/>
      <c r="D2" s="17"/>
      <c r="E2" s="17"/>
      <c r="F2" s="17"/>
      <c r="G2" s="17"/>
      <c r="H2" s="17"/>
      <c r="I2" s="21"/>
    </row>
    <row r="3" spans="2:9" x14ac:dyDescent="0.2">
      <c r="B3" s="18" t="s">
        <v>184</v>
      </c>
      <c r="C3" s="18"/>
      <c r="D3" s="18"/>
      <c r="E3" s="18"/>
      <c r="F3" s="18"/>
      <c r="G3" s="18"/>
      <c r="H3" s="18"/>
      <c r="I3" s="21"/>
    </row>
    <row r="4" spans="2:9" x14ac:dyDescent="0.2">
      <c r="B4" s="29"/>
      <c r="C4" s="21"/>
      <c r="D4" s="21"/>
      <c r="E4" s="21"/>
      <c r="F4" s="21"/>
      <c r="G4" s="21"/>
      <c r="H4" s="24" t="s">
        <v>6</v>
      </c>
      <c r="I4" s="21"/>
    </row>
    <row r="5" spans="2:9" ht="89.25" x14ac:dyDescent="0.2">
      <c r="B5" s="25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25" t="s">
        <v>209</v>
      </c>
      <c r="I5" s="23"/>
    </row>
    <row r="6" spans="2:9" x14ac:dyDescent="0.2"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1"/>
    </row>
    <row r="7" spans="2:9" ht="15.75" x14ac:dyDescent="0.2">
      <c r="B7" s="45" t="s">
        <v>8</v>
      </c>
      <c r="C7" s="46" t="s">
        <v>9</v>
      </c>
      <c r="D7" s="47">
        <v>473800</v>
      </c>
      <c r="E7" s="47">
        <v>4914892</v>
      </c>
      <c r="F7" s="47">
        <v>4420153</v>
      </c>
      <c r="G7" s="47">
        <v>3441092</v>
      </c>
      <c r="H7" s="48">
        <v>77.850065371040316</v>
      </c>
      <c r="I7" s="27"/>
    </row>
    <row r="8" spans="2:9" x14ac:dyDescent="0.2">
      <c r="B8" s="19" t="s">
        <v>10</v>
      </c>
      <c r="C8" s="34" t="s">
        <v>11</v>
      </c>
      <c r="D8" s="35">
        <v>323800</v>
      </c>
      <c r="E8" s="35">
        <v>373552</v>
      </c>
      <c r="F8" s="35">
        <v>28813</v>
      </c>
      <c r="G8" s="35">
        <v>49752</v>
      </c>
      <c r="H8" s="43">
        <v>172.6720577517093</v>
      </c>
      <c r="I8" s="27"/>
    </row>
    <row r="9" spans="2:9" ht="76.5" x14ac:dyDescent="0.2">
      <c r="B9" s="31" t="s">
        <v>12</v>
      </c>
      <c r="C9" s="32" t="s">
        <v>13</v>
      </c>
      <c r="D9" s="33">
        <v>323800</v>
      </c>
      <c r="E9" s="33">
        <v>373552</v>
      </c>
      <c r="F9" s="33">
        <v>28813</v>
      </c>
      <c r="G9" s="33">
        <v>49752</v>
      </c>
      <c r="H9" s="44">
        <v>172.6720577517093</v>
      </c>
      <c r="I9" s="27"/>
    </row>
    <row r="10" spans="2:9" x14ac:dyDescent="0.2">
      <c r="B10" s="19" t="s">
        <v>22</v>
      </c>
      <c r="C10" s="34" t="s">
        <v>23</v>
      </c>
      <c r="D10" s="35">
        <v>150000</v>
      </c>
      <c r="E10" s="35">
        <v>150000</v>
      </c>
      <c r="F10" s="35">
        <v>0</v>
      </c>
      <c r="G10" s="35">
        <v>0</v>
      </c>
      <c r="H10" s="43">
        <v>0</v>
      </c>
      <c r="I10" s="27"/>
    </row>
    <row r="11" spans="2:9" x14ac:dyDescent="0.2">
      <c r="B11" s="31" t="s">
        <v>185</v>
      </c>
      <c r="C11" s="32" t="s">
        <v>186</v>
      </c>
      <c r="D11" s="33">
        <v>150000</v>
      </c>
      <c r="E11" s="33">
        <v>150000</v>
      </c>
      <c r="F11" s="33">
        <v>0</v>
      </c>
      <c r="G11" s="33">
        <v>0</v>
      </c>
      <c r="H11" s="44">
        <v>0</v>
      </c>
      <c r="I11" s="27"/>
    </row>
    <row r="12" spans="2:9" ht="38.25" x14ac:dyDescent="0.2">
      <c r="B12" s="31" t="s">
        <v>187</v>
      </c>
      <c r="C12" s="32" t="s">
        <v>188</v>
      </c>
      <c r="D12" s="33">
        <v>150000</v>
      </c>
      <c r="E12" s="33">
        <v>150000</v>
      </c>
      <c r="F12" s="33">
        <v>0</v>
      </c>
      <c r="G12" s="33">
        <v>0</v>
      </c>
      <c r="H12" s="44">
        <v>0</v>
      </c>
      <c r="I12" s="27"/>
    </row>
    <row r="13" spans="2:9" x14ac:dyDescent="0.2">
      <c r="B13" s="19" t="s">
        <v>34</v>
      </c>
      <c r="C13" s="34" t="s">
        <v>35</v>
      </c>
      <c r="D13" s="35">
        <v>0</v>
      </c>
      <c r="E13" s="35">
        <v>4391340</v>
      </c>
      <c r="F13" s="35">
        <v>4391340</v>
      </c>
      <c r="G13" s="35">
        <v>3391340</v>
      </c>
      <c r="H13" s="43">
        <v>77.227907654611116</v>
      </c>
      <c r="I13" s="27"/>
    </row>
    <row r="14" spans="2:9" ht="51" x14ac:dyDescent="0.2">
      <c r="B14" s="31" t="s">
        <v>36</v>
      </c>
      <c r="C14" s="32" t="s">
        <v>37</v>
      </c>
      <c r="D14" s="33">
        <v>0</v>
      </c>
      <c r="E14" s="33">
        <v>1391340</v>
      </c>
      <c r="F14" s="33">
        <v>1391340</v>
      </c>
      <c r="G14" s="33">
        <v>1391340</v>
      </c>
      <c r="H14" s="44">
        <v>100</v>
      </c>
      <c r="I14" s="27"/>
    </row>
    <row r="15" spans="2:9" x14ac:dyDescent="0.2">
      <c r="B15" s="31" t="s">
        <v>38</v>
      </c>
      <c r="C15" s="32" t="s">
        <v>39</v>
      </c>
      <c r="D15" s="33">
        <v>0</v>
      </c>
      <c r="E15" s="33">
        <v>1391340</v>
      </c>
      <c r="F15" s="33">
        <v>1391340</v>
      </c>
      <c r="G15" s="33">
        <v>1391340</v>
      </c>
      <c r="H15" s="44">
        <v>100</v>
      </c>
      <c r="I15" s="27"/>
    </row>
    <row r="16" spans="2:9" ht="51" x14ac:dyDescent="0.2">
      <c r="B16" s="31" t="s">
        <v>40</v>
      </c>
      <c r="C16" s="32" t="s">
        <v>41</v>
      </c>
      <c r="D16" s="33">
        <v>0</v>
      </c>
      <c r="E16" s="33">
        <v>3000000</v>
      </c>
      <c r="F16" s="33">
        <v>3000000</v>
      </c>
      <c r="G16" s="33">
        <v>2000000</v>
      </c>
      <c r="H16" s="44">
        <v>66.666666666666657</v>
      </c>
      <c r="I16" s="27"/>
    </row>
    <row r="17" spans="2:9" ht="15.75" x14ac:dyDescent="0.2">
      <c r="B17" s="45" t="s">
        <v>42</v>
      </c>
      <c r="C17" s="46" t="s">
        <v>43</v>
      </c>
      <c r="D17" s="47">
        <v>10930100</v>
      </c>
      <c r="E17" s="47">
        <v>24229722.579999998</v>
      </c>
      <c r="F17" s="47">
        <v>21175387.895</v>
      </c>
      <c r="G17" s="47">
        <v>1342004.23</v>
      </c>
      <c r="H17" s="48">
        <v>6.3375662191145903</v>
      </c>
      <c r="I17" s="27"/>
    </row>
    <row r="18" spans="2:9" x14ac:dyDescent="0.2">
      <c r="B18" s="19" t="s">
        <v>46</v>
      </c>
      <c r="C18" s="34" t="s">
        <v>47</v>
      </c>
      <c r="D18" s="35">
        <v>10930100</v>
      </c>
      <c r="E18" s="35">
        <v>13889722.58</v>
      </c>
      <c r="F18" s="35">
        <v>10835387.895</v>
      </c>
      <c r="G18" s="35">
        <v>1342004.23</v>
      </c>
      <c r="H18" s="43">
        <v>12.385382443200479</v>
      </c>
      <c r="I18" s="27"/>
    </row>
    <row r="19" spans="2:9" x14ac:dyDescent="0.2">
      <c r="B19" s="31" t="s">
        <v>48</v>
      </c>
      <c r="C19" s="32" t="s">
        <v>49</v>
      </c>
      <c r="D19" s="33">
        <v>1576600</v>
      </c>
      <c r="E19" s="33">
        <v>1602500</v>
      </c>
      <c r="F19" s="33">
        <v>420050</v>
      </c>
      <c r="G19" s="33">
        <v>81717.16</v>
      </c>
      <c r="H19" s="44">
        <v>19.454150696345675</v>
      </c>
      <c r="I19" s="27"/>
    </row>
    <row r="20" spans="2:9" ht="25.5" x14ac:dyDescent="0.2">
      <c r="B20" s="31" t="s">
        <v>50</v>
      </c>
      <c r="C20" s="32" t="s">
        <v>51</v>
      </c>
      <c r="D20" s="33">
        <v>9353500</v>
      </c>
      <c r="E20" s="33">
        <v>11305871.58</v>
      </c>
      <c r="F20" s="33">
        <v>10219067.895</v>
      </c>
      <c r="G20" s="33">
        <v>1260287.0699999998</v>
      </c>
      <c r="H20" s="44">
        <v>12.332700819187579</v>
      </c>
      <c r="I20" s="27"/>
    </row>
    <row r="21" spans="2:9" ht="38.25" x14ac:dyDescent="0.2">
      <c r="B21" s="31" t="s">
        <v>52</v>
      </c>
      <c r="C21" s="32" t="s">
        <v>53</v>
      </c>
      <c r="D21" s="33">
        <v>9353500</v>
      </c>
      <c r="E21" s="33">
        <v>11305871.58</v>
      </c>
      <c r="F21" s="33">
        <v>10219067.895</v>
      </c>
      <c r="G21" s="33">
        <v>1260287.0699999998</v>
      </c>
      <c r="H21" s="44">
        <v>12.332700819187579</v>
      </c>
      <c r="I21" s="27"/>
    </row>
    <row r="22" spans="2:9" ht="87" customHeight="1" x14ac:dyDescent="0.2">
      <c r="B22" s="31" t="s">
        <v>189</v>
      </c>
      <c r="C22" s="32" t="s">
        <v>190</v>
      </c>
      <c r="D22" s="33">
        <v>0</v>
      </c>
      <c r="E22" s="33">
        <v>981351</v>
      </c>
      <c r="F22" s="33">
        <v>196270</v>
      </c>
      <c r="G22" s="33">
        <v>0</v>
      </c>
      <c r="H22" s="44">
        <v>0</v>
      </c>
      <c r="I22" s="27"/>
    </row>
    <row r="23" spans="2:9" ht="89.25" customHeight="1" x14ac:dyDescent="0.2">
      <c r="B23" s="31" t="s">
        <v>191</v>
      </c>
      <c r="C23" s="32" t="s">
        <v>192</v>
      </c>
      <c r="D23" s="33">
        <v>0</v>
      </c>
      <c r="E23" s="33">
        <v>196270</v>
      </c>
      <c r="F23" s="33">
        <v>196270</v>
      </c>
      <c r="G23" s="33">
        <v>0</v>
      </c>
      <c r="H23" s="44">
        <v>0</v>
      </c>
      <c r="I23" s="27"/>
    </row>
    <row r="24" spans="2:9" ht="85.5" customHeight="1" x14ac:dyDescent="0.2">
      <c r="B24" s="31" t="s">
        <v>193</v>
      </c>
      <c r="C24" s="32" t="s">
        <v>194</v>
      </c>
      <c r="D24" s="33">
        <v>0</v>
      </c>
      <c r="E24" s="33">
        <v>785081</v>
      </c>
      <c r="F24" s="33">
        <v>0</v>
      </c>
      <c r="G24" s="33">
        <v>0</v>
      </c>
      <c r="H24" s="44">
        <v>0</v>
      </c>
      <c r="I24" s="27"/>
    </row>
    <row r="25" spans="2:9" x14ac:dyDescent="0.2">
      <c r="B25" s="19" t="s">
        <v>22</v>
      </c>
      <c r="C25" s="34" t="s">
        <v>23</v>
      </c>
      <c r="D25" s="35">
        <v>0</v>
      </c>
      <c r="E25" s="35">
        <v>10340000</v>
      </c>
      <c r="F25" s="35">
        <v>10340000</v>
      </c>
      <c r="G25" s="35">
        <v>0</v>
      </c>
      <c r="H25" s="43">
        <v>0</v>
      </c>
      <c r="I25" s="27"/>
    </row>
    <row r="26" spans="2:9" x14ac:dyDescent="0.2">
      <c r="B26" s="31" t="s">
        <v>185</v>
      </c>
      <c r="C26" s="32" t="s">
        <v>186</v>
      </c>
      <c r="D26" s="33">
        <v>0</v>
      </c>
      <c r="E26" s="33">
        <v>10340000</v>
      </c>
      <c r="F26" s="33">
        <v>10340000</v>
      </c>
      <c r="G26" s="33">
        <v>0</v>
      </c>
      <c r="H26" s="44">
        <v>0</v>
      </c>
      <c r="I26" s="27"/>
    </row>
    <row r="27" spans="2:9" ht="25.5" x14ac:dyDescent="0.2">
      <c r="B27" s="31" t="s">
        <v>195</v>
      </c>
      <c r="C27" s="32" t="s">
        <v>196</v>
      </c>
      <c r="D27" s="33">
        <v>0</v>
      </c>
      <c r="E27" s="33">
        <v>10340000</v>
      </c>
      <c r="F27" s="33">
        <v>10340000</v>
      </c>
      <c r="G27" s="33">
        <v>0</v>
      </c>
      <c r="H27" s="44">
        <v>0</v>
      </c>
      <c r="I27" s="27"/>
    </row>
    <row r="28" spans="2:9" ht="25.5" x14ac:dyDescent="0.2">
      <c r="B28" s="31" t="s">
        <v>197</v>
      </c>
      <c r="C28" s="32" t="s">
        <v>198</v>
      </c>
      <c r="D28" s="33">
        <v>0</v>
      </c>
      <c r="E28" s="33">
        <v>10340000</v>
      </c>
      <c r="F28" s="33">
        <v>10340000</v>
      </c>
      <c r="G28" s="33">
        <v>0</v>
      </c>
      <c r="H28" s="44">
        <v>0</v>
      </c>
      <c r="I28" s="27"/>
    </row>
    <row r="29" spans="2:9" ht="31.5" x14ac:dyDescent="0.2">
      <c r="B29" s="45" t="s">
        <v>90</v>
      </c>
      <c r="C29" s="46" t="s">
        <v>91</v>
      </c>
      <c r="D29" s="47">
        <v>2657000</v>
      </c>
      <c r="E29" s="47">
        <v>7369038.0199999996</v>
      </c>
      <c r="F29" s="47">
        <v>6567259.5049999999</v>
      </c>
      <c r="G29" s="47">
        <v>624853.11</v>
      </c>
      <c r="H29" s="48">
        <v>9.5146706099289435</v>
      </c>
      <c r="I29" s="27"/>
    </row>
    <row r="30" spans="2:9" x14ac:dyDescent="0.2">
      <c r="B30" s="19" t="s">
        <v>78</v>
      </c>
      <c r="C30" s="34" t="s">
        <v>79</v>
      </c>
      <c r="D30" s="35">
        <v>1657000</v>
      </c>
      <c r="E30" s="35">
        <v>2069038.02</v>
      </c>
      <c r="F30" s="35">
        <v>1267259.5050000001</v>
      </c>
      <c r="G30" s="35">
        <v>624853.11</v>
      </c>
      <c r="H30" s="43">
        <v>49.307431314156915</v>
      </c>
      <c r="I30" s="27"/>
    </row>
    <row r="31" spans="2:9" ht="63.75" x14ac:dyDescent="0.2">
      <c r="B31" s="31" t="s">
        <v>110</v>
      </c>
      <c r="C31" s="32" t="s">
        <v>111</v>
      </c>
      <c r="D31" s="33">
        <v>1657000</v>
      </c>
      <c r="E31" s="33">
        <v>1831527.12</v>
      </c>
      <c r="F31" s="33">
        <v>1207881.78</v>
      </c>
      <c r="G31" s="33">
        <v>387342.20999999996</v>
      </c>
      <c r="H31" s="44">
        <v>32.067890783152627</v>
      </c>
      <c r="I31" s="27"/>
    </row>
    <row r="32" spans="2:9" ht="63.75" x14ac:dyDescent="0.2">
      <c r="B32" s="31" t="s">
        <v>112</v>
      </c>
      <c r="C32" s="32" t="s">
        <v>113</v>
      </c>
      <c r="D32" s="33">
        <v>1657000</v>
      </c>
      <c r="E32" s="33">
        <v>1831527.12</v>
      </c>
      <c r="F32" s="33">
        <v>1207881.78</v>
      </c>
      <c r="G32" s="33">
        <v>387342.20999999996</v>
      </c>
      <c r="H32" s="44">
        <v>32.067890783152627</v>
      </c>
      <c r="I32" s="27"/>
    </row>
    <row r="33" spans="2:9" ht="25.5" x14ac:dyDescent="0.2">
      <c r="B33" s="31" t="s">
        <v>118</v>
      </c>
      <c r="C33" s="32" t="s">
        <v>119</v>
      </c>
      <c r="D33" s="33">
        <v>0</v>
      </c>
      <c r="E33" s="33">
        <v>237510.9</v>
      </c>
      <c r="F33" s="33">
        <v>59377.724999999999</v>
      </c>
      <c r="G33" s="33">
        <v>237510.9</v>
      </c>
      <c r="H33" s="44">
        <v>400</v>
      </c>
      <c r="I33" s="27"/>
    </row>
    <row r="34" spans="2:9" ht="25.5" x14ac:dyDescent="0.2">
      <c r="B34" s="31" t="s">
        <v>120</v>
      </c>
      <c r="C34" s="32" t="s">
        <v>121</v>
      </c>
      <c r="D34" s="33">
        <v>0</v>
      </c>
      <c r="E34" s="33">
        <v>237510.9</v>
      </c>
      <c r="F34" s="33">
        <v>59377.724999999999</v>
      </c>
      <c r="G34" s="33">
        <v>237510.9</v>
      </c>
      <c r="H34" s="44">
        <v>400</v>
      </c>
      <c r="I34" s="27"/>
    </row>
    <row r="35" spans="2:9" x14ac:dyDescent="0.2">
      <c r="B35" s="19" t="s">
        <v>22</v>
      </c>
      <c r="C35" s="34" t="s">
        <v>23</v>
      </c>
      <c r="D35" s="35">
        <v>1000000</v>
      </c>
      <c r="E35" s="35">
        <v>5300000</v>
      </c>
      <c r="F35" s="35">
        <v>5300000</v>
      </c>
      <c r="G35" s="35">
        <v>0</v>
      </c>
      <c r="H35" s="43">
        <v>0</v>
      </c>
      <c r="I35" s="27"/>
    </row>
    <row r="36" spans="2:9" x14ac:dyDescent="0.2">
      <c r="B36" s="31" t="s">
        <v>185</v>
      </c>
      <c r="C36" s="32" t="s">
        <v>186</v>
      </c>
      <c r="D36" s="33">
        <v>1000000</v>
      </c>
      <c r="E36" s="33">
        <v>5300000</v>
      </c>
      <c r="F36" s="33">
        <v>5300000</v>
      </c>
      <c r="G36" s="33">
        <v>0</v>
      </c>
      <c r="H36" s="44">
        <v>0</v>
      </c>
      <c r="I36" s="27"/>
    </row>
    <row r="37" spans="2:9" ht="25.5" x14ac:dyDescent="0.2">
      <c r="B37" s="31" t="s">
        <v>195</v>
      </c>
      <c r="C37" s="32" t="s">
        <v>196</v>
      </c>
      <c r="D37" s="33">
        <v>1000000</v>
      </c>
      <c r="E37" s="33">
        <v>5300000</v>
      </c>
      <c r="F37" s="33">
        <v>5300000</v>
      </c>
      <c r="G37" s="33">
        <v>0</v>
      </c>
      <c r="H37" s="44">
        <v>0</v>
      </c>
      <c r="I37" s="27"/>
    </row>
    <row r="38" spans="2:9" ht="25.5" x14ac:dyDescent="0.2">
      <c r="B38" s="31" t="s">
        <v>199</v>
      </c>
      <c r="C38" s="32" t="s">
        <v>200</v>
      </c>
      <c r="D38" s="33">
        <v>0</v>
      </c>
      <c r="E38" s="33">
        <v>150000</v>
      </c>
      <c r="F38" s="33">
        <v>150000</v>
      </c>
      <c r="G38" s="33">
        <v>0</v>
      </c>
      <c r="H38" s="44">
        <v>0</v>
      </c>
      <c r="I38" s="27"/>
    </row>
    <row r="39" spans="2:9" ht="25.5" x14ac:dyDescent="0.2">
      <c r="B39" s="31" t="s">
        <v>201</v>
      </c>
      <c r="C39" s="32" t="s">
        <v>202</v>
      </c>
      <c r="D39" s="33">
        <v>1000000</v>
      </c>
      <c r="E39" s="33">
        <v>5150000</v>
      </c>
      <c r="F39" s="33">
        <v>5150000</v>
      </c>
      <c r="G39" s="33">
        <v>0</v>
      </c>
      <c r="H39" s="44">
        <v>0</v>
      </c>
      <c r="I39" s="27"/>
    </row>
    <row r="40" spans="2:9" ht="31.5" x14ac:dyDescent="0.2">
      <c r="B40" s="45" t="s">
        <v>132</v>
      </c>
      <c r="C40" s="46" t="s">
        <v>133</v>
      </c>
      <c r="D40" s="47">
        <v>842181</v>
      </c>
      <c r="E40" s="47">
        <v>842181</v>
      </c>
      <c r="F40" s="47">
        <v>0</v>
      </c>
      <c r="G40" s="47">
        <v>0</v>
      </c>
      <c r="H40" s="48">
        <v>0</v>
      </c>
      <c r="I40" s="27"/>
    </row>
    <row r="41" spans="2:9" x14ac:dyDescent="0.2">
      <c r="B41" s="19" t="s">
        <v>134</v>
      </c>
      <c r="C41" s="34" t="s">
        <v>135</v>
      </c>
      <c r="D41" s="35">
        <v>842181</v>
      </c>
      <c r="E41" s="35">
        <v>842181</v>
      </c>
      <c r="F41" s="35">
        <v>0</v>
      </c>
      <c r="G41" s="35">
        <v>0</v>
      </c>
      <c r="H41" s="43">
        <v>0</v>
      </c>
      <c r="I41" s="27"/>
    </row>
    <row r="42" spans="2:9" ht="25.5" x14ac:dyDescent="0.2">
      <c r="B42" s="31" t="s">
        <v>136</v>
      </c>
      <c r="C42" s="32" t="s">
        <v>137</v>
      </c>
      <c r="D42" s="33">
        <v>842181</v>
      </c>
      <c r="E42" s="33">
        <v>842181</v>
      </c>
      <c r="F42" s="33">
        <v>0</v>
      </c>
      <c r="G42" s="33">
        <v>0</v>
      </c>
      <c r="H42" s="44">
        <v>0</v>
      </c>
      <c r="I42" s="27"/>
    </row>
    <row r="43" spans="2:9" ht="89.25" x14ac:dyDescent="0.2">
      <c r="B43" s="31" t="s">
        <v>138</v>
      </c>
      <c r="C43" s="32" t="s">
        <v>139</v>
      </c>
      <c r="D43" s="33">
        <v>842181</v>
      </c>
      <c r="E43" s="33">
        <v>842181</v>
      </c>
      <c r="F43" s="33">
        <v>0</v>
      </c>
      <c r="G43" s="33">
        <v>0</v>
      </c>
      <c r="H43" s="44">
        <v>0</v>
      </c>
      <c r="I43" s="27"/>
    </row>
    <row r="44" spans="2:9" ht="31.5" x14ac:dyDescent="0.2">
      <c r="B44" s="45" t="s">
        <v>140</v>
      </c>
      <c r="C44" s="46" t="s">
        <v>141</v>
      </c>
      <c r="D44" s="47">
        <v>2700400</v>
      </c>
      <c r="E44" s="47">
        <v>2813020</v>
      </c>
      <c r="F44" s="47">
        <v>98155</v>
      </c>
      <c r="G44" s="47">
        <v>131965</v>
      </c>
      <c r="H44" s="48">
        <v>134.44551984106769</v>
      </c>
      <c r="I44" s="27"/>
    </row>
    <row r="45" spans="2:9" x14ac:dyDescent="0.2">
      <c r="B45" s="19" t="s">
        <v>46</v>
      </c>
      <c r="C45" s="34" t="s">
        <v>47</v>
      </c>
      <c r="D45" s="35">
        <v>180000</v>
      </c>
      <c r="E45" s="35">
        <v>180000</v>
      </c>
      <c r="F45" s="35">
        <v>45000</v>
      </c>
      <c r="G45" s="35">
        <v>0</v>
      </c>
      <c r="H45" s="43">
        <v>0</v>
      </c>
      <c r="I45" s="27"/>
    </row>
    <row r="46" spans="2:9" ht="25.5" x14ac:dyDescent="0.2">
      <c r="B46" s="31" t="s">
        <v>142</v>
      </c>
      <c r="C46" s="32" t="s">
        <v>143</v>
      </c>
      <c r="D46" s="33">
        <v>180000</v>
      </c>
      <c r="E46" s="33">
        <v>180000</v>
      </c>
      <c r="F46" s="33">
        <v>45000</v>
      </c>
      <c r="G46" s="33">
        <v>0</v>
      </c>
      <c r="H46" s="44">
        <v>0</v>
      </c>
      <c r="I46" s="27"/>
    </row>
    <row r="47" spans="2:9" x14ac:dyDescent="0.2">
      <c r="B47" s="19" t="s">
        <v>144</v>
      </c>
      <c r="C47" s="34" t="s">
        <v>145</v>
      </c>
      <c r="D47" s="35">
        <v>2520400</v>
      </c>
      <c r="E47" s="35">
        <v>2633020</v>
      </c>
      <c r="F47" s="35">
        <v>53155</v>
      </c>
      <c r="G47" s="35">
        <v>131965</v>
      </c>
      <c r="H47" s="43">
        <v>248.26450945348509</v>
      </c>
      <c r="I47" s="27"/>
    </row>
    <row r="48" spans="2:9" x14ac:dyDescent="0.2">
      <c r="B48" s="31" t="s">
        <v>146</v>
      </c>
      <c r="C48" s="32" t="s">
        <v>147</v>
      </c>
      <c r="D48" s="33">
        <v>50000</v>
      </c>
      <c r="E48" s="33">
        <v>50000</v>
      </c>
      <c r="F48" s="33">
        <v>0</v>
      </c>
      <c r="G48" s="33">
        <v>0</v>
      </c>
      <c r="H48" s="44">
        <v>0</v>
      </c>
      <c r="I48" s="27"/>
    </row>
    <row r="49" spans="2:9" ht="25.5" x14ac:dyDescent="0.2">
      <c r="B49" s="31" t="s">
        <v>148</v>
      </c>
      <c r="C49" s="32" t="s">
        <v>149</v>
      </c>
      <c r="D49" s="33">
        <v>80000</v>
      </c>
      <c r="E49" s="33">
        <v>101220</v>
      </c>
      <c r="F49" s="33">
        <v>25305</v>
      </c>
      <c r="G49" s="33">
        <v>52793</v>
      </c>
      <c r="H49" s="44">
        <v>208.62675360600673</v>
      </c>
      <c r="I49" s="27"/>
    </row>
    <row r="50" spans="2:9" ht="38.25" x14ac:dyDescent="0.2">
      <c r="B50" s="31" t="s">
        <v>150</v>
      </c>
      <c r="C50" s="32" t="s">
        <v>151</v>
      </c>
      <c r="D50" s="33">
        <v>2390400</v>
      </c>
      <c r="E50" s="33">
        <v>2481800</v>
      </c>
      <c r="F50" s="33">
        <v>27850</v>
      </c>
      <c r="G50" s="33">
        <v>79172</v>
      </c>
      <c r="H50" s="44">
        <v>284.28007181328547</v>
      </c>
      <c r="I50" s="27"/>
    </row>
    <row r="51" spans="2:9" ht="47.25" x14ac:dyDescent="0.2">
      <c r="B51" s="45" t="s">
        <v>158</v>
      </c>
      <c r="C51" s="46" t="s">
        <v>159</v>
      </c>
      <c r="D51" s="47">
        <v>1750824</v>
      </c>
      <c r="E51" s="47">
        <v>2150824</v>
      </c>
      <c r="F51" s="47">
        <v>1519824</v>
      </c>
      <c r="G51" s="47">
        <v>250000</v>
      </c>
      <c r="H51" s="48">
        <v>16.449273073724328</v>
      </c>
      <c r="I51" s="27"/>
    </row>
    <row r="52" spans="2:9" x14ac:dyDescent="0.2">
      <c r="B52" s="19" t="s">
        <v>10</v>
      </c>
      <c r="C52" s="34" t="s">
        <v>11</v>
      </c>
      <c r="D52" s="35">
        <v>500000</v>
      </c>
      <c r="E52" s="35">
        <v>0</v>
      </c>
      <c r="F52" s="35">
        <v>0</v>
      </c>
      <c r="G52" s="35">
        <v>0</v>
      </c>
      <c r="H52" s="43">
        <v>0</v>
      </c>
      <c r="I52" s="27"/>
    </row>
    <row r="53" spans="2:9" ht="38.25" x14ac:dyDescent="0.2">
      <c r="B53" s="31" t="s">
        <v>44</v>
      </c>
      <c r="C53" s="32" t="s">
        <v>45</v>
      </c>
      <c r="D53" s="33">
        <v>500000</v>
      </c>
      <c r="E53" s="33">
        <v>0</v>
      </c>
      <c r="F53" s="33">
        <v>0</v>
      </c>
      <c r="G53" s="33">
        <v>0</v>
      </c>
      <c r="H53" s="44">
        <v>0</v>
      </c>
      <c r="I53" s="27"/>
    </row>
    <row r="54" spans="2:9" x14ac:dyDescent="0.2">
      <c r="B54" s="19" t="s">
        <v>22</v>
      </c>
      <c r="C54" s="34" t="s">
        <v>23</v>
      </c>
      <c r="D54" s="35">
        <v>1074524</v>
      </c>
      <c r="E54" s="35">
        <v>1974524</v>
      </c>
      <c r="F54" s="35">
        <v>1474524</v>
      </c>
      <c r="G54" s="35">
        <v>250000</v>
      </c>
      <c r="H54" s="43">
        <v>16.954624000694462</v>
      </c>
      <c r="I54" s="27"/>
    </row>
    <row r="55" spans="2:9" x14ac:dyDescent="0.2">
      <c r="B55" s="31" t="s">
        <v>185</v>
      </c>
      <c r="C55" s="32" t="s">
        <v>186</v>
      </c>
      <c r="D55" s="33">
        <v>0</v>
      </c>
      <c r="E55" s="33">
        <v>900000</v>
      </c>
      <c r="F55" s="33">
        <v>400000</v>
      </c>
      <c r="G55" s="33">
        <v>0</v>
      </c>
      <c r="H55" s="44">
        <v>0</v>
      </c>
      <c r="I55" s="27"/>
    </row>
    <row r="56" spans="2:9" ht="25.5" x14ac:dyDescent="0.2">
      <c r="B56" s="31" t="s">
        <v>203</v>
      </c>
      <c r="C56" s="32" t="s">
        <v>204</v>
      </c>
      <c r="D56" s="33">
        <v>0</v>
      </c>
      <c r="E56" s="33">
        <v>900000</v>
      </c>
      <c r="F56" s="33">
        <v>400000</v>
      </c>
      <c r="G56" s="33">
        <v>0</v>
      </c>
      <c r="H56" s="44">
        <v>0</v>
      </c>
      <c r="I56" s="27"/>
    </row>
    <row r="57" spans="2:9" ht="25.5" x14ac:dyDescent="0.2">
      <c r="B57" s="31" t="s">
        <v>24</v>
      </c>
      <c r="C57" s="32" t="s">
        <v>25</v>
      </c>
      <c r="D57" s="33">
        <v>1074524</v>
      </c>
      <c r="E57" s="33">
        <v>1074524</v>
      </c>
      <c r="F57" s="33">
        <v>1074524</v>
      </c>
      <c r="G57" s="33">
        <v>250000</v>
      </c>
      <c r="H57" s="44">
        <v>23.266115973212326</v>
      </c>
      <c r="I57" s="27"/>
    </row>
    <row r="58" spans="2:9" ht="25.5" x14ac:dyDescent="0.2">
      <c r="B58" s="31" t="s">
        <v>205</v>
      </c>
      <c r="C58" s="32" t="s">
        <v>206</v>
      </c>
      <c r="D58" s="33">
        <v>1074524</v>
      </c>
      <c r="E58" s="33">
        <v>1074524</v>
      </c>
      <c r="F58" s="33">
        <v>1074524</v>
      </c>
      <c r="G58" s="33">
        <v>250000</v>
      </c>
      <c r="H58" s="44">
        <v>23.266115973212326</v>
      </c>
      <c r="I58" s="27"/>
    </row>
    <row r="59" spans="2:9" x14ac:dyDescent="0.2">
      <c r="B59" s="19" t="s">
        <v>28</v>
      </c>
      <c r="C59" s="34" t="s">
        <v>29</v>
      </c>
      <c r="D59" s="35">
        <v>176300</v>
      </c>
      <c r="E59" s="35">
        <v>176300</v>
      </c>
      <c r="F59" s="35">
        <v>45300</v>
      </c>
      <c r="G59" s="35">
        <v>0</v>
      </c>
      <c r="H59" s="43">
        <v>0</v>
      </c>
      <c r="I59" s="27"/>
    </row>
    <row r="60" spans="2:9" ht="25.5" x14ac:dyDescent="0.2">
      <c r="B60" s="31" t="s">
        <v>170</v>
      </c>
      <c r="C60" s="32" t="s">
        <v>171</v>
      </c>
      <c r="D60" s="33">
        <v>176300</v>
      </c>
      <c r="E60" s="33">
        <v>176300</v>
      </c>
      <c r="F60" s="33">
        <v>45300</v>
      </c>
      <c r="G60" s="33">
        <v>0</v>
      </c>
      <c r="H60" s="44">
        <v>0</v>
      </c>
      <c r="I60" s="27"/>
    </row>
    <row r="61" spans="2:9" ht="25.5" x14ac:dyDescent="0.2">
      <c r="B61" s="31" t="s">
        <v>207</v>
      </c>
      <c r="C61" s="32" t="s">
        <v>208</v>
      </c>
      <c r="D61" s="33">
        <v>176300</v>
      </c>
      <c r="E61" s="33">
        <v>176300</v>
      </c>
      <c r="F61" s="33">
        <v>45300</v>
      </c>
      <c r="G61" s="33">
        <v>0</v>
      </c>
      <c r="H61" s="44">
        <v>0</v>
      </c>
      <c r="I61" s="27"/>
    </row>
    <row r="62" spans="2:9" ht="15.75" x14ac:dyDescent="0.2">
      <c r="B62" s="45" t="s">
        <v>182</v>
      </c>
      <c r="C62" s="46" t="s">
        <v>183</v>
      </c>
      <c r="D62" s="47">
        <v>19354305</v>
      </c>
      <c r="E62" s="47">
        <v>42319677.600000001</v>
      </c>
      <c r="F62" s="47">
        <v>33780779.399999999</v>
      </c>
      <c r="G62" s="47">
        <v>5789914.3399999999</v>
      </c>
      <c r="H62" s="48">
        <v>17.139670673199447</v>
      </c>
      <c r="I62" s="27"/>
    </row>
    <row r="64" spans="2:9" x14ac:dyDescent="0.2">
      <c r="B64" s="30"/>
      <c r="C64" s="28"/>
      <c r="D64" s="27"/>
      <c r="E64" s="27"/>
      <c r="F64" s="27"/>
      <c r="G64" s="27"/>
      <c r="H64" s="27"/>
      <c r="I64" s="21"/>
    </row>
    <row r="65" spans="3:7" x14ac:dyDescent="0.2">
      <c r="C65" s="41" t="s">
        <v>210</v>
      </c>
      <c r="D65" s="22"/>
      <c r="E65" s="22"/>
      <c r="F65" s="42" t="s">
        <v>211</v>
      </c>
      <c r="G65" s="22"/>
    </row>
  </sheetData>
  <mergeCells count="2">
    <mergeCell ref="B2:H2"/>
    <mergeCell ref="B3:H3"/>
  </mergeCells>
  <conditionalFormatting sqref="C65">
    <cfRule type="expression" dxfId="14" priority="1" stopIfTrue="1">
      <formula>A65=1</formula>
    </cfRule>
    <cfRule type="expression" dxfId="13" priority="2" stopIfTrue="1">
      <formula>A65=2</formula>
    </cfRule>
    <cfRule type="expression" dxfId="12" priority="3" stopIfTrue="1">
      <formula>A65=3</formula>
    </cfRule>
  </conditionalFormatting>
  <conditionalFormatting sqref="D65">
    <cfRule type="expression" dxfId="11" priority="4" stopIfTrue="1">
      <formula>A65=1</formula>
    </cfRule>
    <cfRule type="expression" dxfId="10" priority="5" stopIfTrue="1">
      <formula>A65=2</formula>
    </cfRule>
    <cfRule type="expression" dxfId="9" priority="6" stopIfTrue="1">
      <formula>A65=3</formula>
    </cfRule>
  </conditionalFormatting>
  <conditionalFormatting sqref="E65">
    <cfRule type="expression" dxfId="8" priority="7" stopIfTrue="1">
      <formula>A65=1</formula>
    </cfRule>
    <cfRule type="expression" dxfId="7" priority="8" stopIfTrue="1">
      <formula>A65=2</formula>
    </cfRule>
    <cfRule type="expression" dxfId="6" priority="9" stopIfTrue="1">
      <formula>A65=3</formula>
    </cfRule>
  </conditionalFormatting>
  <conditionalFormatting sqref="F65">
    <cfRule type="expression" dxfId="5" priority="10" stopIfTrue="1">
      <formula>A65=1</formula>
    </cfRule>
    <cfRule type="expression" dxfId="4" priority="11" stopIfTrue="1">
      <formula>A65=2</formula>
    </cfRule>
    <cfRule type="expression" dxfId="3" priority="12" stopIfTrue="1">
      <formula>A65=3</formula>
    </cfRule>
  </conditionalFormatting>
  <conditionalFormatting sqref="G65">
    <cfRule type="expression" dxfId="2" priority="13" stopIfTrue="1">
      <formula>A65=1</formula>
    </cfRule>
    <cfRule type="expression" dxfId="1" priority="14" stopIfTrue="1">
      <formula>A65=2</formula>
    </cfRule>
    <cfRule type="expression" dxfId="0" priority="15" stopIfTrue="1">
      <formula>A65=3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dcterms:created xsi:type="dcterms:W3CDTF">2024-05-21T07:06:34Z</dcterms:created>
  <dcterms:modified xsi:type="dcterms:W3CDTF">2024-05-21T07:55:55Z</dcterms:modified>
</cp:coreProperties>
</file>