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БЮДЖЕТИ\бюджет 2024\сайт 2024\станом на 01.05.2024\"/>
    </mc:Choice>
  </mc:AlternateContent>
  <xr:revisionPtr revIDLastSave="0" documentId="13_ncr:1_{25BAFCDC-E93A-47FA-A562-9845BBDF95EC}" xr6:coauthVersionLast="47" xr6:coauthVersionMax="47" xr10:uidLastSave="{00000000-0000-0000-0000-000000000000}"/>
  <bookViews>
    <workbookView xWindow="-120" yWindow="-120" windowWidth="29040" windowHeight="15720" xr2:uid="{882E26F0-9916-4BD0-A67E-7CA7793AC419}"/>
  </bookViews>
  <sheets>
    <sheet name="Загальний фонд" sheetId="2" r:id="rId1"/>
    <sheet name="Спеціальний фонд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'Загальний фонд'!$5:$6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</calcChain>
</file>

<file path=xl/sharedStrings.xml><?xml version="1.0" encoding="utf-8"?>
<sst xmlns="http://schemas.openxmlformats.org/spreadsheetml/2006/main" count="386" uniqueCount="219">
  <si>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</si>
  <si>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</si>
  <si>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</si>
  <si>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</si>
  <si>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</si>
  <si>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</si>
  <si>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(грн)</t>
  </si>
  <si>
    <t>Загальний фонд</t>
  </si>
  <si>
    <t>01</t>
  </si>
  <si>
    <t>Петриківська селищна рада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</si>
  <si>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</si>
  <si>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</si>
  <si>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</si>
  <si>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</si>
  <si>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5000</t>
  </si>
  <si>
    <t>Фiзична культура i спорт</t>
  </si>
  <si>
    <t>5050</t>
  </si>
  <si>
    <t>Підтримка фізкультурно-спортивного руху</t>
  </si>
  <si>
    <t>5051</t>
  </si>
  <si>
    <t>Фінансова підтримка регіональних всеукраїнських об`єднань фізкультурно-спортивної спрямованості для проведення навчально-тренувальної та спортивної роботи</t>
  </si>
  <si>
    <t>5053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</si>
  <si>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</si>
  <si>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7000</t>
  </si>
  <si>
    <t>Економічна діяльність</t>
  </si>
  <si>
    <t>7600</t>
  </si>
  <si>
    <t>Інші програми та заходи, пов`язані з економічною діяльністю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</si>
  <si>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</si>
  <si>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</si>
  <si>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</si>
  <si>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</si>
  <si>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8100</t>
  </si>
  <si>
    <t>Захист населення і територій від надзвичайних ситуацій</t>
  </si>
  <si>
    <t>8110</t>
  </si>
  <si>
    <t>Заходи із запобігання та ліквідації надзвичайних ситуацій та наслідків стихійного лиха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</si>
  <si>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</si>
  <si>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</si>
  <si>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</si>
  <si>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</si>
  <si>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</si>
  <si>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</si>
  <si>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</si>
  <si>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</si>
  <si>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</t>
  </si>
  <si>
    <t>Управління освіти Петриківської селищної ради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</si>
  <si>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</si>
  <si>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</si>
  <si>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</si>
  <si>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</si>
  <si>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</si>
  <si>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</si>
  <si>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1020</t>
  </si>
  <si>
    <t>Надання загальної середньої освіти за рахунок коштів місцевого бюджету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</si>
  <si>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</si>
  <si>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</si>
  <si>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1030</t>
  </si>
  <si>
    <t>Надання загальної середньої освіти за рахунок освітньої субвенції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</si>
  <si>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</si>
  <si>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</si>
  <si>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</si>
  <si>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</si>
  <si>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1140</t>
  </si>
  <si>
    <t>Інші програми, заклади та заходи у сфері освіти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</si>
  <si>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</si>
  <si>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</si>
  <si>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</si>
  <si>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</si>
  <si>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1150</t>
  </si>
  <si>
    <t>Забезпечення діяльності інклюзивно-ресурсних центрів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</si>
  <si>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</si>
  <si>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</si>
  <si>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</si>
  <si>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</si>
  <si>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1154</t>
  </si>
  <si>
    <t>Забезпечення діяльності інклюзивно-ресурсних центрів за рахунок залишку коштів за освітньою субвенцією на кінець бюджетного періоду (крім залишку коштів, що мають цільове призначення, виділених відповідно до рішень Кабінету Міністрів України у попередніх</t>
  </si>
  <si>
    <t>1160</t>
  </si>
  <si>
    <t>Забезпечення діяльності центрів професійного розвитку педагогічних працівників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</si>
  <si>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</si>
  <si>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</si>
  <si>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3000</t>
  </si>
  <si>
    <t>Соціальний захист та соціальне забезпечення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</si>
  <si>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</si>
  <si>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</si>
  <si>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5030</t>
  </si>
  <si>
    <t>Розвиток дитячо-юнацького та резервного спорту</t>
  </si>
  <si>
    <t>5031</t>
  </si>
  <si>
    <t>Утримання та навчально-тренувальна робота комунальних дитячо-юнацьких спортивних шкіл</t>
  </si>
  <si>
    <t>7100</t>
  </si>
  <si>
    <t>Сільське, лісове, рибне господарство та мисливство</t>
  </si>
  <si>
    <t>7130</t>
  </si>
  <si>
    <t>Здійснення заходів із землеустрою</t>
  </si>
  <si>
    <t>08</t>
  </si>
  <si>
    <t>Відділ соціального захисту та охорони здоров'я Петриківської селищної ради</t>
  </si>
  <si>
    <t>2000</t>
  </si>
  <si>
    <t>Охорона здоров`я</t>
  </si>
  <si>
    <t>2010</t>
  </si>
  <si>
    <t>Багатопрофільна стаціонарна медична допомога населенню</t>
  </si>
  <si>
    <t>2110</t>
  </si>
  <si>
    <t>Первинна медична допомога населенню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</si>
  <si>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</si>
  <si>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</si>
  <si>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</si>
  <si>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</si>
  <si>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</si>
  <si>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</si>
  <si>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</si>
  <si>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</si>
  <si>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</si>
  <si>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</si>
  <si>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3050</t>
  </si>
  <si>
    <t>Пільгове медичне обслуговування осіб, які постраждали внаслідок Чорнобильської катастрофи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</si>
  <si>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</si>
  <si>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</si>
  <si>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</si>
  <si>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</si>
  <si>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3110</t>
  </si>
  <si>
    <t>Заклади і заходи з питань дітей та їх соціального захисту</t>
  </si>
  <si>
    <t>3113</t>
  </si>
  <si>
    <t>Підтримка та утримання малих групових будинків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</si>
  <si>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</si>
  <si>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</si>
  <si>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</si>
  <si>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</si>
  <si>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</si>
  <si>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</si>
  <si>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3210</t>
  </si>
  <si>
    <t>Організація та проведення громадських робіт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</si>
  <si>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</si>
  <si>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</si>
  <si>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3240</t>
  </si>
  <si>
    <t>Інші заклади та заходи</t>
  </si>
  <si>
    <t>3242</t>
  </si>
  <si>
    <t>Інші заходи у сфері соціального захисту і соціального забезпечення</t>
  </si>
  <si>
    <t>09</t>
  </si>
  <si>
    <t>Служба у справах дітей Петриківської селищної ради</t>
  </si>
  <si>
    <t>6000</t>
  </si>
  <si>
    <t>Житлово-комунальне господарство</t>
  </si>
  <si>
    <t>6080</t>
  </si>
  <si>
    <t>Реалізація державних та місцевих житлових програм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</si>
  <si>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</si>
  <si>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</si>
  <si>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10</t>
  </si>
  <si>
    <t>Відділ культури і мистецтва, туризму, у справах релігій, молоді та спорту</t>
  </si>
  <si>
    <t>1080</t>
  </si>
  <si>
    <t>Надання спеціалізованої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</si>
  <si>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</si>
  <si>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</si>
  <si>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</si>
  <si>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</si>
  <si>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</si>
  <si>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</si>
  <si>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</si>
  <si>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</si>
  <si>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4080</t>
  </si>
  <si>
    <t>Інші заклади та заходи в галузі культури і мистецтва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</si>
  <si>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</si>
  <si>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</si>
  <si>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</si>
  <si>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</si>
  <si>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5040</t>
  </si>
  <si>
    <t>Підтримка і розвиток спортивної інфраструктури</t>
  </si>
  <si>
    <t>5049</t>
  </si>
  <si>
    <t>Виконання окремих заходів з реалізації соціального проекту `Активні парки - локації здорової України`</t>
  </si>
  <si>
    <t>12</t>
  </si>
  <si>
    <t>Відділ будівництва, благоустрію, житлово-комунального господарства та комунальної власності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</si>
  <si>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</si>
  <si>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</si>
  <si>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</si>
  <si>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</si>
  <si>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</si>
  <si>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</si>
  <si>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</si>
  <si>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</si>
  <si>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</si>
  <si>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</si>
  <si>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8300</t>
  </si>
  <si>
    <t>Охорона навколишнього природного середовища</t>
  </si>
  <si>
    <t>8310</t>
  </si>
  <si>
    <t>Запобігання та ліквідація забруднення навколишнього природного середовища</t>
  </si>
  <si>
    <t>8312</t>
  </si>
  <si>
    <t>Утилізація відходів</t>
  </si>
  <si>
    <t>37</t>
  </si>
  <si>
    <t>Фінансове управління  Петриківської селищної ради</t>
  </si>
  <si>
    <t>8700</t>
  </si>
  <si>
    <t>Резервний фонд</t>
  </si>
  <si>
    <t>8710</t>
  </si>
  <si>
    <t>Резервний фонд місцевого бюджету</t>
  </si>
  <si>
    <t xml:space="preserve"> </t>
  </si>
  <si>
    <t xml:space="preserve">Усього </t>
  </si>
  <si>
    <t>Спеціальний фонд (разом)</t>
  </si>
  <si>
    <t>7300</t>
  </si>
  <si>
    <t>Будівництво та регіональний розвиток</t>
  </si>
  <si>
    <t>7330</t>
  </si>
  <si>
    <t>Будівництво інших об`єктів комунальної власності</t>
  </si>
  <si>
    <t>7350</t>
  </si>
  <si>
    <t>Розроблення схем планування та забудови територій (містобудівної документації)</t>
  </si>
  <si>
    <t>1290</t>
  </si>
  <si>
    <t>Виконання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</si>
  <si>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</si>
  <si>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</si>
  <si>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</si>
  <si>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</t>
  </si>
  <si>
    <t>7320</t>
  </si>
  <si>
    <t>Будівництво об`єктів соціально-культурного призначення</t>
  </si>
  <si>
    <t>7321</t>
  </si>
  <si>
    <t>Будівництво освітніх установ та закладів</t>
  </si>
  <si>
    <t>7322</t>
  </si>
  <si>
    <t>Будівництво медичних установ та закладів</t>
  </si>
  <si>
    <t>7323</t>
  </si>
  <si>
    <t>Будівництво установ та закладів соціальної сфери</t>
  </si>
  <si>
    <t>7340</t>
  </si>
  <si>
    <t>Проектування, реставрація та охорона пам`яток архітектури</t>
  </si>
  <si>
    <t>7670</t>
  </si>
  <si>
    <t>Внески до статутного капіталу суб`єктів господарювання</t>
  </si>
  <si>
    <t>8340</t>
  </si>
  <si>
    <t>Природоохоронні заходи за рахунок цільових фондів</t>
  </si>
  <si>
    <t>% виконання на вказаний період (гр6/гр5*100)</t>
  </si>
  <si>
    <t>Аналіз виконання видатків бюджету Петриківської селищної громади станом на 01.05.2024р</t>
  </si>
  <si>
    <t>Начальник фінансового управління</t>
  </si>
  <si>
    <t>Наталія ГОРБОНОС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</si>
</sst>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0" fontId="0" fillId="0" borderId="0" xfId="0"/>
    <xf numFmtId="0" fontId="0" fillId="0" borderId="0" xfId="0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164" fontId="5" fillId="2" borderId="1" xfId="1" applyNumberFormat="1" applyFont="1" applyFill="1" applyBorder="1" applyAlignment="1">
      <alignment vertical="center"/>
    </xf>
    <xf numFmtId="164" fontId="1" fillId="0" borderId="0" xfId="1" applyNumberFormat="1"/>
    <xf numFmtId="164" fontId="1" fillId="0" borderId="0" xfId="1" applyNumberFormat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4" fontId="6" fillId="0" borderId="1" xfId="1" applyNumberFormat="1" applyFont="1" applyBorder="1" applyAlignment="1">
      <alignment vertical="center"/>
    </xf>
    <xf numFmtId="164" fontId="7" fillId="2" borderId="1" xfId="1" applyNumberFormat="1" applyFont="1" applyFill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4" fontId="7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4" fontId="5" fillId="0" borderId="1" xfId="1" applyNumberFormat="1" applyFont="1" applyBorder="1" applyAlignment="1">
      <alignment vertical="center"/>
    </xf>
    <xf numFmtId="0" fontId="5" fillId="0" borderId="0" xfId="1" applyFont="1" applyAlignment="1">
      <alignment wrapText="1"/>
    </xf>
    <xf numFmtId="0" fontId="5" fillId="0" borderId="0" xfId="1" applyFont="1"/>
    <xf numFmtId="164" fontId="7" fillId="0" borderId="1" xfId="1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0" fontId="5" fillId="0" borderId="0" xfId="1" applyFont="1" applyAlignment="1">
      <alignment horizontal="right"/>
    </xf>
  </cellXfs>
  <cellStyles count="2">
    <cellStyle name="Обычный" xfId="0" builtinId="0"/>
    <cellStyle name="Обычный 2" xfId="1" xr:uid="{976953A9-A1FE-4525-96B8-DADC38E9A2A0}"/>
  </cellStyles>
  <dxfs count="108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E532-060E-48A9-91AE-5DAA5CCE53DF}">
  <sheetPr>
    <pageSetUpPr fitToPage="1"/>
  </sheetPr>
  <dimension ref="A2:I136"/>
  <sheetViews>
    <sheetView tabSelected="1" topLeftCell="B91" workbookViewId="0">
      <selection activeCell="D15" sqref="D15"/>
    </sheetView>
  </sheetViews>
  <sheetFormatPr defaultRowHeight="12.75" x14ac:dyDescent="0.2"/>
  <cols>
    <col min="1" max="1" width="0" style="1" hidden="1" customWidth="1"/>
    <col min="2" max="2" width="12.7109375" style="8" customWidth="1"/>
    <col min="3" max="3" width="50.7109375" style="6" customWidth="1"/>
    <col min="4" max="4" width="17.28515625" style="1" customWidth="1"/>
    <col min="5" max="6" width="18.5703125" style="1" customWidth="1"/>
    <col min="7" max="8" width="15.7109375" style="1" customWidth="1"/>
    <col min="9" max="248" width="9.140625" style="1"/>
    <col min="249" max="249" width="12.7109375" style="1" customWidth="1"/>
    <col min="250" max="250" width="50.7109375" style="1" customWidth="1"/>
    <col min="251" max="264" width="15.7109375" style="1" customWidth="1"/>
    <col min="265" max="504" width="9.140625" style="1"/>
    <col min="505" max="505" width="12.7109375" style="1" customWidth="1"/>
    <col min="506" max="506" width="50.7109375" style="1" customWidth="1"/>
    <col min="507" max="520" width="15.7109375" style="1" customWidth="1"/>
    <col min="521" max="760" width="9.140625" style="1"/>
    <col min="761" max="761" width="12.7109375" style="1" customWidth="1"/>
    <col min="762" max="762" width="50.7109375" style="1" customWidth="1"/>
    <col min="763" max="776" width="15.7109375" style="1" customWidth="1"/>
    <col min="777" max="1016" width="9.140625" style="1"/>
    <col min="1017" max="1017" width="12.7109375" style="1" customWidth="1"/>
    <col min="1018" max="1018" width="50.7109375" style="1" customWidth="1"/>
    <col min="1019" max="1032" width="15.7109375" style="1" customWidth="1"/>
    <col min="1033" max="1272" width="9.140625" style="1"/>
    <col min="1273" max="1273" width="12.7109375" style="1" customWidth="1"/>
    <col min="1274" max="1274" width="50.7109375" style="1" customWidth="1"/>
    <col min="1275" max="1288" width="15.7109375" style="1" customWidth="1"/>
    <col min="1289" max="1528" width="9.140625" style="1"/>
    <col min="1529" max="1529" width="12.7109375" style="1" customWidth="1"/>
    <col min="1530" max="1530" width="50.7109375" style="1" customWidth="1"/>
    <col min="1531" max="1544" width="15.7109375" style="1" customWidth="1"/>
    <col min="1545" max="1784" width="9.140625" style="1"/>
    <col min="1785" max="1785" width="12.7109375" style="1" customWidth="1"/>
    <col min="1786" max="1786" width="50.7109375" style="1" customWidth="1"/>
    <col min="1787" max="1800" width="15.7109375" style="1" customWidth="1"/>
    <col min="1801" max="2040" width="9.140625" style="1"/>
    <col min="2041" max="2041" width="12.7109375" style="1" customWidth="1"/>
    <col min="2042" max="2042" width="50.7109375" style="1" customWidth="1"/>
    <col min="2043" max="2056" width="15.7109375" style="1" customWidth="1"/>
    <col min="2057" max="2296" width="9.140625" style="1"/>
    <col min="2297" max="2297" width="12.7109375" style="1" customWidth="1"/>
    <col min="2298" max="2298" width="50.7109375" style="1" customWidth="1"/>
    <col min="2299" max="2312" width="15.7109375" style="1" customWidth="1"/>
    <col min="2313" max="2552" width="9.140625" style="1"/>
    <col min="2553" max="2553" width="12.7109375" style="1" customWidth="1"/>
    <col min="2554" max="2554" width="50.7109375" style="1" customWidth="1"/>
    <col min="2555" max="2568" width="15.7109375" style="1" customWidth="1"/>
    <col min="2569" max="2808" width="9.140625" style="1"/>
    <col min="2809" max="2809" width="12.7109375" style="1" customWidth="1"/>
    <col min="2810" max="2810" width="50.7109375" style="1" customWidth="1"/>
    <col min="2811" max="2824" width="15.7109375" style="1" customWidth="1"/>
    <col min="2825" max="3064" width="9.140625" style="1"/>
    <col min="3065" max="3065" width="12.7109375" style="1" customWidth="1"/>
    <col min="3066" max="3066" width="50.7109375" style="1" customWidth="1"/>
    <col min="3067" max="3080" width="15.7109375" style="1" customWidth="1"/>
    <col min="3081" max="3320" width="9.140625" style="1"/>
    <col min="3321" max="3321" width="12.7109375" style="1" customWidth="1"/>
    <col min="3322" max="3322" width="50.7109375" style="1" customWidth="1"/>
    <col min="3323" max="3336" width="15.7109375" style="1" customWidth="1"/>
    <col min="3337" max="3576" width="9.140625" style="1"/>
    <col min="3577" max="3577" width="12.7109375" style="1" customWidth="1"/>
    <col min="3578" max="3578" width="50.7109375" style="1" customWidth="1"/>
    <col min="3579" max="3592" width="15.7109375" style="1" customWidth="1"/>
    <col min="3593" max="3832" width="9.140625" style="1"/>
    <col min="3833" max="3833" width="12.7109375" style="1" customWidth="1"/>
    <col min="3834" max="3834" width="50.7109375" style="1" customWidth="1"/>
    <col min="3835" max="3848" width="15.7109375" style="1" customWidth="1"/>
    <col min="3849" max="4088" width="9.140625" style="1"/>
    <col min="4089" max="4089" width="12.7109375" style="1" customWidth="1"/>
    <col min="4090" max="4090" width="50.7109375" style="1" customWidth="1"/>
    <col min="4091" max="4104" width="15.7109375" style="1" customWidth="1"/>
    <col min="4105" max="4344" width="9.140625" style="1"/>
    <col min="4345" max="4345" width="12.7109375" style="1" customWidth="1"/>
    <col min="4346" max="4346" width="50.7109375" style="1" customWidth="1"/>
    <col min="4347" max="4360" width="15.7109375" style="1" customWidth="1"/>
    <col min="4361" max="4600" width="9.140625" style="1"/>
    <col min="4601" max="4601" width="12.7109375" style="1" customWidth="1"/>
    <col min="4602" max="4602" width="50.7109375" style="1" customWidth="1"/>
    <col min="4603" max="4616" width="15.7109375" style="1" customWidth="1"/>
    <col min="4617" max="4856" width="9.140625" style="1"/>
    <col min="4857" max="4857" width="12.7109375" style="1" customWidth="1"/>
    <col min="4858" max="4858" width="50.7109375" style="1" customWidth="1"/>
    <col min="4859" max="4872" width="15.7109375" style="1" customWidth="1"/>
    <col min="4873" max="5112" width="9.140625" style="1"/>
    <col min="5113" max="5113" width="12.7109375" style="1" customWidth="1"/>
    <col min="5114" max="5114" width="50.7109375" style="1" customWidth="1"/>
    <col min="5115" max="5128" width="15.7109375" style="1" customWidth="1"/>
    <col min="5129" max="5368" width="9.140625" style="1"/>
    <col min="5369" max="5369" width="12.7109375" style="1" customWidth="1"/>
    <col min="5370" max="5370" width="50.7109375" style="1" customWidth="1"/>
    <col min="5371" max="5384" width="15.7109375" style="1" customWidth="1"/>
    <col min="5385" max="5624" width="9.140625" style="1"/>
    <col min="5625" max="5625" width="12.7109375" style="1" customWidth="1"/>
    <col min="5626" max="5626" width="50.7109375" style="1" customWidth="1"/>
    <col min="5627" max="5640" width="15.7109375" style="1" customWidth="1"/>
    <col min="5641" max="5880" width="9.140625" style="1"/>
    <col min="5881" max="5881" width="12.7109375" style="1" customWidth="1"/>
    <col min="5882" max="5882" width="50.7109375" style="1" customWidth="1"/>
    <col min="5883" max="5896" width="15.7109375" style="1" customWidth="1"/>
    <col min="5897" max="6136" width="9.140625" style="1"/>
    <col min="6137" max="6137" width="12.7109375" style="1" customWidth="1"/>
    <col min="6138" max="6138" width="50.7109375" style="1" customWidth="1"/>
    <col min="6139" max="6152" width="15.7109375" style="1" customWidth="1"/>
    <col min="6153" max="6392" width="9.140625" style="1"/>
    <col min="6393" max="6393" width="12.7109375" style="1" customWidth="1"/>
    <col min="6394" max="6394" width="50.7109375" style="1" customWidth="1"/>
    <col min="6395" max="6408" width="15.7109375" style="1" customWidth="1"/>
    <col min="6409" max="6648" width="9.140625" style="1"/>
    <col min="6649" max="6649" width="12.7109375" style="1" customWidth="1"/>
    <col min="6650" max="6650" width="50.7109375" style="1" customWidth="1"/>
    <col min="6651" max="6664" width="15.7109375" style="1" customWidth="1"/>
    <col min="6665" max="6904" width="9.140625" style="1"/>
    <col min="6905" max="6905" width="12.7109375" style="1" customWidth="1"/>
    <col min="6906" max="6906" width="50.7109375" style="1" customWidth="1"/>
    <col min="6907" max="6920" width="15.7109375" style="1" customWidth="1"/>
    <col min="6921" max="7160" width="9.140625" style="1"/>
    <col min="7161" max="7161" width="12.7109375" style="1" customWidth="1"/>
    <col min="7162" max="7162" width="50.7109375" style="1" customWidth="1"/>
    <col min="7163" max="7176" width="15.7109375" style="1" customWidth="1"/>
    <col min="7177" max="7416" width="9.140625" style="1"/>
    <col min="7417" max="7417" width="12.7109375" style="1" customWidth="1"/>
    <col min="7418" max="7418" width="50.7109375" style="1" customWidth="1"/>
    <col min="7419" max="7432" width="15.7109375" style="1" customWidth="1"/>
    <col min="7433" max="7672" width="9.140625" style="1"/>
    <col min="7673" max="7673" width="12.7109375" style="1" customWidth="1"/>
    <col min="7674" max="7674" width="50.7109375" style="1" customWidth="1"/>
    <col min="7675" max="7688" width="15.7109375" style="1" customWidth="1"/>
    <col min="7689" max="7928" width="9.140625" style="1"/>
    <col min="7929" max="7929" width="12.7109375" style="1" customWidth="1"/>
    <col min="7930" max="7930" width="50.7109375" style="1" customWidth="1"/>
    <col min="7931" max="7944" width="15.7109375" style="1" customWidth="1"/>
    <col min="7945" max="8184" width="9.140625" style="1"/>
    <col min="8185" max="8185" width="12.7109375" style="1" customWidth="1"/>
    <col min="8186" max="8186" width="50.7109375" style="1" customWidth="1"/>
    <col min="8187" max="8200" width="15.7109375" style="1" customWidth="1"/>
    <col min="8201" max="8440" width="9.140625" style="1"/>
    <col min="8441" max="8441" width="12.7109375" style="1" customWidth="1"/>
    <col min="8442" max="8442" width="50.7109375" style="1" customWidth="1"/>
    <col min="8443" max="8456" width="15.7109375" style="1" customWidth="1"/>
    <col min="8457" max="8696" width="9.140625" style="1"/>
    <col min="8697" max="8697" width="12.7109375" style="1" customWidth="1"/>
    <col min="8698" max="8698" width="50.7109375" style="1" customWidth="1"/>
    <col min="8699" max="8712" width="15.7109375" style="1" customWidth="1"/>
    <col min="8713" max="8952" width="9.140625" style="1"/>
    <col min="8953" max="8953" width="12.7109375" style="1" customWidth="1"/>
    <col min="8954" max="8954" width="50.7109375" style="1" customWidth="1"/>
    <col min="8955" max="8968" width="15.7109375" style="1" customWidth="1"/>
    <col min="8969" max="9208" width="9.140625" style="1"/>
    <col min="9209" max="9209" width="12.7109375" style="1" customWidth="1"/>
    <col min="9210" max="9210" width="50.7109375" style="1" customWidth="1"/>
    <col min="9211" max="9224" width="15.7109375" style="1" customWidth="1"/>
    <col min="9225" max="9464" width="9.140625" style="1"/>
    <col min="9465" max="9465" width="12.7109375" style="1" customWidth="1"/>
    <col min="9466" max="9466" width="50.7109375" style="1" customWidth="1"/>
    <col min="9467" max="9480" width="15.7109375" style="1" customWidth="1"/>
    <col min="9481" max="9720" width="9.140625" style="1"/>
    <col min="9721" max="9721" width="12.7109375" style="1" customWidth="1"/>
    <col min="9722" max="9722" width="50.7109375" style="1" customWidth="1"/>
    <col min="9723" max="9736" width="15.7109375" style="1" customWidth="1"/>
    <col min="9737" max="9976" width="9.140625" style="1"/>
    <col min="9977" max="9977" width="12.7109375" style="1" customWidth="1"/>
    <col min="9978" max="9978" width="50.7109375" style="1" customWidth="1"/>
    <col min="9979" max="9992" width="15.7109375" style="1" customWidth="1"/>
    <col min="9993" max="10232" width="9.140625" style="1"/>
    <col min="10233" max="10233" width="12.7109375" style="1" customWidth="1"/>
    <col min="10234" max="10234" width="50.7109375" style="1" customWidth="1"/>
    <col min="10235" max="10248" width="15.7109375" style="1" customWidth="1"/>
    <col min="10249" max="10488" width="9.140625" style="1"/>
    <col min="10489" max="10489" width="12.7109375" style="1" customWidth="1"/>
    <col min="10490" max="10490" width="50.7109375" style="1" customWidth="1"/>
    <col min="10491" max="10504" width="15.7109375" style="1" customWidth="1"/>
    <col min="10505" max="10744" width="9.140625" style="1"/>
    <col min="10745" max="10745" width="12.7109375" style="1" customWidth="1"/>
    <col min="10746" max="10746" width="50.7109375" style="1" customWidth="1"/>
    <col min="10747" max="10760" width="15.7109375" style="1" customWidth="1"/>
    <col min="10761" max="11000" width="9.140625" style="1"/>
    <col min="11001" max="11001" width="12.7109375" style="1" customWidth="1"/>
    <col min="11002" max="11002" width="50.7109375" style="1" customWidth="1"/>
    <col min="11003" max="11016" width="15.7109375" style="1" customWidth="1"/>
    <col min="11017" max="11256" width="9.140625" style="1"/>
    <col min="11257" max="11257" width="12.7109375" style="1" customWidth="1"/>
    <col min="11258" max="11258" width="50.7109375" style="1" customWidth="1"/>
    <col min="11259" max="11272" width="15.7109375" style="1" customWidth="1"/>
    <col min="11273" max="11512" width="9.140625" style="1"/>
    <col min="11513" max="11513" width="12.7109375" style="1" customWidth="1"/>
    <col min="11514" max="11514" width="50.7109375" style="1" customWidth="1"/>
    <col min="11515" max="11528" width="15.7109375" style="1" customWidth="1"/>
    <col min="11529" max="11768" width="9.140625" style="1"/>
    <col min="11769" max="11769" width="12.7109375" style="1" customWidth="1"/>
    <col min="11770" max="11770" width="50.7109375" style="1" customWidth="1"/>
    <col min="11771" max="11784" width="15.7109375" style="1" customWidth="1"/>
    <col min="11785" max="12024" width="9.140625" style="1"/>
    <col min="12025" max="12025" width="12.7109375" style="1" customWidth="1"/>
    <col min="12026" max="12026" width="50.7109375" style="1" customWidth="1"/>
    <col min="12027" max="12040" width="15.7109375" style="1" customWidth="1"/>
    <col min="12041" max="12280" width="9.140625" style="1"/>
    <col min="12281" max="12281" width="12.7109375" style="1" customWidth="1"/>
    <col min="12282" max="12282" width="50.7109375" style="1" customWidth="1"/>
    <col min="12283" max="12296" width="15.7109375" style="1" customWidth="1"/>
    <col min="12297" max="12536" width="9.140625" style="1"/>
    <col min="12537" max="12537" width="12.7109375" style="1" customWidth="1"/>
    <col min="12538" max="12538" width="50.7109375" style="1" customWidth="1"/>
    <col min="12539" max="12552" width="15.7109375" style="1" customWidth="1"/>
    <col min="12553" max="12792" width="9.140625" style="1"/>
    <col min="12793" max="12793" width="12.7109375" style="1" customWidth="1"/>
    <col min="12794" max="12794" width="50.7109375" style="1" customWidth="1"/>
    <col min="12795" max="12808" width="15.7109375" style="1" customWidth="1"/>
    <col min="12809" max="13048" width="9.140625" style="1"/>
    <col min="13049" max="13049" width="12.7109375" style="1" customWidth="1"/>
    <col min="13050" max="13050" width="50.7109375" style="1" customWidth="1"/>
    <col min="13051" max="13064" width="15.7109375" style="1" customWidth="1"/>
    <col min="13065" max="13304" width="9.140625" style="1"/>
    <col min="13305" max="13305" width="12.7109375" style="1" customWidth="1"/>
    <col min="13306" max="13306" width="50.7109375" style="1" customWidth="1"/>
    <col min="13307" max="13320" width="15.7109375" style="1" customWidth="1"/>
    <col min="13321" max="13560" width="9.140625" style="1"/>
    <col min="13561" max="13561" width="12.7109375" style="1" customWidth="1"/>
    <col min="13562" max="13562" width="50.7109375" style="1" customWidth="1"/>
    <col min="13563" max="13576" width="15.7109375" style="1" customWidth="1"/>
    <col min="13577" max="13816" width="9.140625" style="1"/>
    <col min="13817" max="13817" width="12.7109375" style="1" customWidth="1"/>
    <col min="13818" max="13818" width="50.7109375" style="1" customWidth="1"/>
    <col min="13819" max="13832" width="15.7109375" style="1" customWidth="1"/>
    <col min="13833" max="14072" width="9.140625" style="1"/>
    <col min="14073" max="14073" width="12.7109375" style="1" customWidth="1"/>
    <col min="14074" max="14074" width="50.7109375" style="1" customWidth="1"/>
    <col min="14075" max="14088" width="15.7109375" style="1" customWidth="1"/>
    <col min="14089" max="14328" width="9.140625" style="1"/>
    <col min="14329" max="14329" width="12.7109375" style="1" customWidth="1"/>
    <col min="14330" max="14330" width="50.7109375" style="1" customWidth="1"/>
    <col min="14331" max="14344" width="15.7109375" style="1" customWidth="1"/>
    <col min="14345" max="14584" width="9.140625" style="1"/>
    <col min="14585" max="14585" width="12.7109375" style="1" customWidth="1"/>
    <col min="14586" max="14586" width="50.7109375" style="1" customWidth="1"/>
    <col min="14587" max="14600" width="15.7109375" style="1" customWidth="1"/>
    <col min="14601" max="14840" width="9.140625" style="1"/>
    <col min="14841" max="14841" width="12.7109375" style="1" customWidth="1"/>
    <col min="14842" max="14842" width="50.7109375" style="1" customWidth="1"/>
    <col min="14843" max="14856" width="15.7109375" style="1" customWidth="1"/>
    <col min="14857" max="15096" width="9.140625" style="1"/>
    <col min="15097" max="15097" width="12.7109375" style="1" customWidth="1"/>
    <col min="15098" max="15098" width="50.7109375" style="1" customWidth="1"/>
    <col min="15099" max="15112" width="15.7109375" style="1" customWidth="1"/>
    <col min="15113" max="15352" width="9.140625" style="1"/>
    <col min="15353" max="15353" width="12.7109375" style="1" customWidth="1"/>
    <col min="15354" max="15354" width="50.7109375" style="1" customWidth="1"/>
    <col min="15355" max="15368" width="15.7109375" style="1" customWidth="1"/>
    <col min="15369" max="15608" width="9.140625" style="1"/>
    <col min="15609" max="15609" width="12.7109375" style="1" customWidth="1"/>
    <col min="15610" max="15610" width="50.7109375" style="1" customWidth="1"/>
    <col min="15611" max="15624" width="15.7109375" style="1" customWidth="1"/>
    <col min="15625" max="15864" width="9.140625" style="1"/>
    <col min="15865" max="15865" width="12.7109375" style="1" customWidth="1"/>
    <col min="15866" max="15866" width="50.7109375" style="1" customWidth="1"/>
    <col min="15867" max="15880" width="15.7109375" style="1" customWidth="1"/>
    <col min="15881" max="16120" width="9.140625" style="1"/>
    <col min="16121" max="16121" width="12.7109375" style="1" customWidth="1"/>
    <col min="16122" max="16122" width="50.7109375" style="1" customWidth="1"/>
    <col min="16123" max="16136" width="15.7109375" style="1" customWidth="1"/>
    <col min="16137" max="16384" width="9.140625" style="1"/>
  </cols>
  <sheetData>
    <row r="2" spans="1:9" ht="18" x14ac:dyDescent="0.25">
      <c r="B2" s="28" t="s">
        <v>216</v>
      </c>
      <c r="C2" s="28"/>
      <c r="D2" s="28"/>
      <c r="E2" s="28"/>
      <c r="F2" s="28"/>
      <c r="G2" s="28"/>
      <c r="H2" s="28"/>
    </row>
    <row r="3" spans="1:9" x14ac:dyDescent="0.2">
      <c r="B3" s="29" t="s">
        <v>7</v>
      </c>
      <c r="C3" s="29"/>
      <c r="D3" s="29"/>
      <c r="E3" s="29"/>
      <c r="F3" s="29"/>
      <c r="G3" s="29"/>
      <c r="H3" s="29"/>
    </row>
    <row r="4" spans="1:9" x14ac:dyDescent="0.2">
      <c r="H4" s="49" t="s">
        <v>6</v>
      </c>
    </row>
    <row r="5" spans="1:9" s="3" customFormat="1" ht="63.75" x14ac:dyDescent="0.2">
      <c r="A5" s="10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215</v>
      </c>
    </row>
    <row r="6" spans="1:9" x14ac:dyDescent="0.2">
      <c r="A6" s="11"/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</row>
    <row r="7" spans="1:9" ht="15.75" x14ac:dyDescent="0.2">
      <c r="A7" s="12">
        <v>1</v>
      </c>
      <c r="B7" s="33" t="s">
        <v>8</v>
      </c>
      <c r="C7" s="34" t="s">
        <v>9</v>
      </c>
      <c r="D7" s="35">
        <v>37139690</v>
      </c>
      <c r="E7" s="35">
        <v>41058375</v>
      </c>
      <c r="F7" s="35">
        <v>16177891</v>
      </c>
      <c r="G7" s="35">
        <v>9608964.8199999984</v>
      </c>
      <c r="H7" s="36">
        <f>IF(F7=0,0,(G7/F7)*100)</f>
        <v>59.395658061980996</v>
      </c>
      <c r="I7" s="5"/>
    </row>
    <row r="8" spans="1:9" x14ac:dyDescent="0.2">
      <c r="A8" s="12">
        <v>1</v>
      </c>
      <c r="B8" s="13" t="s">
        <v>10</v>
      </c>
      <c r="C8" s="14" t="s">
        <v>11</v>
      </c>
      <c r="D8" s="15">
        <v>36315867</v>
      </c>
      <c r="E8" s="15">
        <v>37406992</v>
      </c>
      <c r="F8" s="15">
        <v>13286669</v>
      </c>
      <c r="G8" s="15">
        <v>8508211.1199999992</v>
      </c>
      <c r="H8" s="30">
        <f>IF(F8=0,0,(G8/F8)*100)</f>
        <v>64.035697133721015</v>
      </c>
      <c r="I8" s="5"/>
    </row>
    <row r="9" spans="1:9" ht="63.75" x14ac:dyDescent="0.2">
      <c r="A9" s="12">
        <v>2</v>
      </c>
      <c r="B9" s="13" t="s">
        <v>12</v>
      </c>
      <c r="C9" s="14" t="s">
        <v>13</v>
      </c>
      <c r="D9" s="15">
        <v>36315867</v>
      </c>
      <c r="E9" s="15">
        <v>37406992</v>
      </c>
      <c r="F9" s="15">
        <v>13286669</v>
      </c>
      <c r="G9" s="15">
        <v>8508211.1199999992</v>
      </c>
      <c r="H9" s="30">
        <f>IF(F9=0,0,(G9/F9)*100)</f>
        <v>64.035697133721015</v>
      </c>
      <c r="I9" s="5"/>
    </row>
    <row r="10" spans="1:9" x14ac:dyDescent="0.2">
      <c r="A10" s="12">
        <v>1</v>
      </c>
      <c r="B10" s="13" t="s">
        <v>14</v>
      </c>
      <c r="C10" s="14" t="s">
        <v>15</v>
      </c>
      <c r="D10" s="15">
        <v>573071</v>
      </c>
      <c r="E10" s="15">
        <v>573071</v>
      </c>
      <c r="F10" s="15">
        <v>212910</v>
      </c>
      <c r="G10" s="15">
        <v>173193.7</v>
      </c>
      <c r="H10" s="30">
        <f>IF(F10=0,0,(G10/F10)*100)</f>
        <v>81.345967779813066</v>
      </c>
      <c r="I10" s="5"/>
    </row>
    <row r="11" spans="1:9" x14ac:dyDescent="0.2">
      <c r="A11" s="12">
        <v>2</v>
      </c>
      <c r="B11" s="13" t="s">
        <v>16</v>
      </c>
      <c r="C11" s="14" t="s">
        <v>17</v>
      </c>
      <c r="D11" s="15">
        <v>573071</v>
      </c>
      <c r="E11" s="15">
        <v>573071</v>
      </c>
      <c r="F11" s="15">
        <v>212910</v>
      </c>
      <c r="G11" s="15">
        <v>173193.7</v>
      </c>
      <c r="H11" s="30">
        <f>IF(F11=0,0,(G11/F11)*100)</f>
        <v>81.345967779813066</v>
      </c>
      <c r="I11" s="5"/>
    </row>
    <row r="12" spans="1:9" ht="51" x14ac:dyDescent="0.2">
      <c r="A12" s="12">
        <v>0</v>
      </c>
      <c r="B12" s="13" t="s">
        <v>18</v>
      </c>
      <c r="C12" s="14" t="s">
        <v>19</v>
      </c>
      <c r="D12" s="15">
        <v>32828</v>
      </c>
      <c r="E12" s="15">
        <v>32828</v>
      </c>
      <c r="F12" s="15">
        <v>32828</v>
      </c>
      <c r="G12" s="15">
        <v>9000</v>
      </c>
      <c r="H12" s="30">
        <f>IF(F12=0,0,(G12/F12)*100)</f>
        <v>27.415620811502379</v>
      </c>
      <c r="I12" s="5"/>
    </row>
    <row r="13" spans="1:9" ht="38.25" x14ac:dyDescent="0.2">
      <c r="A13" s="12">
        <v>0</v>
      </c>
      <c r="B13" s="13" t="s">
        <v>20</v>
      </c>
      <c r="C13" s="14" t="s">
        <v>21</v>
      </c>
      <c r="D13" s="15">
        <v>540243</v>
      </c>
      <c r="E13" s="15">
        <v>540243</v>
      </c>
      <c r="F13" s="15">
        <v>180082</v>
      </c>
      <c r="G13" s="15">
        <v>164193.70000000001</v>
      </c>
      <c r="H13" s="30">
        <f>IF(F13=0,0,(G13/F13)*100)</f>
        <v>91.177185948623404</v>
      </c>
      <c r="I13" s="5"/>
    </row>
    <row r="14" spans="1:9" x14ac:dyDescent="0.2">
      <c r="A14" s="12">
        <v>1</v>
      </c>
      <c r="B14" s="13" t="s">
        <v>22</v>
      </c>
      <c r="C14" s="14" t="s">
        <v>23</v>
      </c>
      <c r="D14" s="15">
        <v>40752</v>
      </c>
      <c r="E14" s="15">
        <v>40752</v>
      </c>
      <c r="F14" s="15">
        <v>40752</v>
      </c>
      <c r="G14" s="15">
        <v>0</v>
      </c>
      <c r="H14" s="30">
        <f>IF(F14=0,0,(G14/F14)*100)</f>
        <v>0</v>
      </c>
      <c r="I14" s="5"/>
    </row>
    <row r="15" spans="1:9" ht="25.5" x14ac:dyDescent="0.2">
      <c r="A15" s="12">
        <v>2</v>
      </c>
      <c r="B15" s="13" t="s">
        <v>24</v>
      </c>
      <c r="C15" s="14" t="s">
        <v>25</v>
      </c>
      <c r="D15" s="15">
        <v>40752</v>
      </c>
      <c r="E15" s="15">
        <v>40752</v>
      </c>
      <c r="F15" s="15">
        <v>40752</v>
      </c>
      <c r="G15" s="15">
        <v>0</v>
      </c>
      <c r="H15" s="30">
        <f>IF(F15=0,0,(G15/F15)*100)</f>
        <v>0</v>
      </c>
      <c r="I15" s="5"/>
    </row>
    <row r="16" spans="1:9" ht="25.5" x14ac:dyDescent="0.2">
      <c r="A16" s="12">
        <v>3</v>
      </c>
      <c r="B16" s="13" t="s">
        <v>26</v>
      </c>
      <c r="C16" s="14" t="s">
        <v>27</v>
      </c>
      <c r="D16" s="15">
        <v>40752</v>
      </c>
      <c r="E16" s="15">
        <v>40752</v>
      </c>
      <c r="F16" s="15">
        <v>40752</v>
      </c>
      <c r="G16" s="15">
        <v>0</v>
      </c>
      <c r="H16" s="30">
        <f>IF(F16=0,0,(G16/F16)*100)</f>
        <v>0</v>
      </c>
      <c r="I16" s="5"/>
    </row>
    <row r="17" spans="1:9" x14ac:dyDescent="0.2">
      <c r="A17" s="12">
        <v>1</v>
      </c>
      <c r="B17" s="13" t="s">
        <v>28</v>
      </c>
      <c r="C17" s="14" t="s">
        <v>29</v>
      </c>
      <c r="D17" s="15">
        <v>210000</v>
      </c>
      <c r="E17" s="15">
        <v>210000</v>
      </c>
      <c r="F17" s="15">
        <v>210000</v>
      </c>
      <c r="G17" s="15">
        <v>0</v>
      </c>
      <c r="H17" s="30">
        <f>IF(F17=0,0,(G17/F17)*100)</f>
        <v>0</v>
      </c>
      <c r="I17" s="5"/>
    </row>
    <row r="18" spans="1:9" ht="25.5" x14ac:dyDescent="0.2">
      <c r="A18" s="12">
        <v>2</v>
      </c>
      <c r="B18" s="13" t="s">
        <v>30</v>
      </c>
      <c r="C18" s="14" t="s">
        <v>31</v>
      </c>
      <c r="D18" s="15">
        <v>210000</v>
      </c>
      <c r="E18" s="15">
        <v>210000</v>
      </c>
      <c r="F18" s="15">
        <v>210000</v>
      </c>
      <c r="G18" s="15">
        <v>0</v>
      </c>
      <c r="H18" s="30">
        <f>IF(F18=0,0,(G18/F18)*100)</f>
        <v>0</v>
      </c>
      <c r="I18" s="5"/>
    </row>
    <row r="19" spans="1:9" ht="25.5" x14ac:dyDescent="0.2">
      <c r="A19" s="12">
        <v>3</v>
      </c>
      <c r="B19" s="13" t="s">
        <v>32</v>
      </c>
      <c r="C19" s="14" t="s">
        <v>33</v>
      </c>
      <c r="D19" s="15">
        <v>210000</v>
      </c>
      <c r="E19" s="15">
        <v>210000</v>
      </c>
      <c r="F19" s="15">
        <v>210000</v>
      </c>
      <c r="G19" s="15">
        <v>0</v>
      </c>
      <c r="H19" s="30">
        <f>IF(F19=0,0,(G19/F19)*100)</f>
        <v>0</v>
      </c>
      <c r="I19" s="5"/>
    </row>
    <row r="20" spans="1:9" x14ac:dyDescent="0.2">
      <c r="A20" s="12">
        <v>1</v>
      </c>
      <c r="B20" s="13" t="s">
        <v>34</v>
      </c>
      <c r="C20" s="14" t="s">
        <v>35</v>
      </c>
      <c r="D20" s="15">
        <v>0</v>
      </c>
      <c r="E20" s="15">
        <v>2827560</v>
      </c>
      <c r="F20" s="15">
        <v>2427560</v>
      </c>
      <c r="G20" s="15">
        <v>927560</v>
      </c>
      <c r="H20" s="30">
        <f>IF(F20=0,0,(G20/F20)*100)</f>
        <v>38.209560216843251</v>
      </c>
      <c r="I20" s="5"/>
    </row>
    <row r="21" spans="1:9" ht="38.25" x14ac:dyDescent="0.2">
      <c r="A21" s="12">
        <v>2</v>
      </c>
      <c r="B21" s="13" t="s">
        <v>36</v>
      </c>
      <c r="C21" s="14" t="s">
        <v>37</v>
      </c>
      <c r="D21" s="15">
        <v>0</v>
      </c>
      <c r="E21" s="15">
        <v>927560</v>
      </c>
      <c r="F21" s="15">
        <v>927560</v>
      </c>
      <c r="G21" s="15">
        <v>927560</v>
      </c>
      <c r="H21" s="30">
        <f>IF(F21=0,0,(G21/F21)*100)</f>
        <v>100</v>
      </c>
      <c r="I21" s="5"/>
    </row>
    <row r="22" spans="1:9" x14ac:dyDescent="0.2">
      <c r="A22" s="12">
        <v>3</v>
      </c>
      <c r="B22" s="13" t="s">
        <v>38</v>
      </c>
      <c r="C22" s="14" t="s">
        <v>39</v>
      </c>
      <c r="D22" s="15">
        <v>0</v>
      </c>
      <c r="E22" s="15">
        <v>927560</v>
      </c>
      <c r="F22" s="15">
        <v>927560</v>
      </c>
      <c r="G22" s="15">
        <v>927560</v>
      </c>
      <c r="H22" s="30">
        <f>IF(F22=0,0,(G22/F22)*100)</f>
        <v>100</v>
      </c>
      <c r="I22" s="5"/>
    </row>
    <row r="23" spans="1:9" ht="38.25" x14ac:dyDescent="0.2">
      <c r="A23" s="12">
        <v>2</v>
      </c>
      <c r="B23" s="13" t="s">
        <v>40</v>
      </c>
      <c r="C23" s="14" t="s">
        <v>41</v>
      </c>
      <c r="D23" s="15">
        <v>0</v>
      </c>
      <c r="E23" s="15">
        <v>1900000</v>
      </c>
      <c r="F23" s="15">
        <v>1500000</v>
      </c>
      <c r="G23" s="15">
        <v>0</v>
      </c>
      <c r="H23" s="30">
        <f>IF(F23=0,0,(G23/F23)*100)</f>
        <v>0</v>
      </c>
      <c r="I23" s="5"/>
    </row>
    <row r="24" spans="1:9" ht="31.5" x14ac:dyDescent="0.2">
      <c r="A24" s="12">
        <v>1</v>
      </c>
      <c r="B24" s="37" t="s">
        <v>42</v>
      </c>
      <c r="C24" s="38" t="s">
        <v>43</v>
      </c>
      <c r="D24" s="39">
        <v>172577739</v>
      </c>
      <c r="E24" s="39">
        <v>178999196.45000002</v>
      </c>
      <c r="F24" s="39">
        <v>68602157.450000003</v>
      </c>
      <c r="G24" s="39">
        <v>51710315.149999991</v>
      </c>
      <c r="H24" s="36">
        <f>IF(F24=0,0,(G24/F24)*100)</f>
        <v>75.377097560945572</v>
      </c>
      <c r="I24" s="5"/>
    </row>
    <row r="25" spans="1:9" x14ac:dyDescent="0.2">
      <c r="A25" s="12">
        <v>1</v>
      </c>
      <c r="B25" s="13" t="s">
        <v>10</v>
      </c>
      <c r="C25" s="14" t="s">
        <v>11</v>
      </c>
      <c r="D25" s="15">
        <v>1415025</v>
      </c>
      <c r="E25" s="15">
        <v>1431025</v>
      </c>
      <c r="F25" s="15">
        <v>469908</v>
      </c>
      <c r="G25" s="15">
        <v>364607.66</v>
      </c>
      <c r="H25" s="30">
        <f>IF(F25=0,0,(G25/F25)*100)</f>
        <v>77.591285953846281</v>
      </c>
      <c r="I25" s="5"/>
    </row>
    <row r="26" spans="1:9" ht="38.25" x14ac:dyDescent="0.2">
      <c r="A26" s="12">
        <v>2</v>
      </c>
      <c r="B26" s="13" t="s">
        <v>44</v>
      </c>
      <c r="C26" s="14" t="s">
        <v>45</v>
      </c>
      <c r="D26" s="15">
        <v>1415025</v>
      </c>
      <c r="E26" s="15">
        <v>1431025</v>
      </c>
      <c r="F26" s="15">
        <v>469908</v>
      </c>
      <c r="G26" s="15">
        <v>364607.66</v>
      </c>
      <c r="H26" s="30">
        <f>IF(F26=0,0,(G26/F26)*100)</f>
        <v>77.591285953846281</v>
      </c>
      <c r="I26" s="5"/>
    </row>
    <row r="27" spans="1:9" x14ac:dyDescent="0.2">
      <c r="A27" s="12">
        <v>1</v>
      </c>
      <c r="B27" s="13" t="s">
        <v>46</v>
      </c>
      <c r="C27" s="14" t="s">
        <v>47</v>
      </c>
      <c r="D27" s="15">
        <v>168451403</v>
      </c>
      <c r="E27" s="15">
        <v>174648860.45000002</v>
      </c>
      <c r="F27" s="15">
        <v>67320145.450000003</v>
      </c>
      <c r="G27" s="15">
        <v>50861520.280000001</v>
      </c>
      <c r="H27" s="30">
        <f>IF(F27=0,0,(G27/F27)*100)</f>
        <v>75.551708838442494</v>
      </c>
      <c r="I27" s="5"/>
    </row>
    <row r="28" spans="1:9" x14ac:dyDescent="0.2">
      <c r="A28" s="12">
        <v>2</v>
      </c>
      <c r="B28" s="13" t="s">
        <v>48</v>
      </c>
      <c r="C28" s="14" t="s">
        <v>49</v>
      </c>
      <c r="D28" s="15">
        <v>34438955</v>
      </c>
      <c r="E28" s="15">
        <v>35915961</v>
      </c>
      <c r="F28" s="15">
        <v>14406435</v>
      </c>
      <c r="G28" s="15">
        <v>10028830.899999999</v>
      </c>
      <c r="H28" s="30">
        <f>IF(F28=0,0,(G28/F28)*100)</f>
        <v>69.613550472410409</v>
      </c>
      <c r="I28" s="5"/>
    </row>
    <row r="29" spans="1:9" ht="25.5" x14ac:dyDescent="0.2">
      <c r="A29" s="12">
        <v>2</v>
      </c>
      <c r="B29" s="13" t="s">
        <v>50</v>
      </c>
      <c r="C29" s="14" t="s">
        <v>51</v>
      </c>
      <c r="D29" s="15">
        <v>46804322</v>
      </c>
      <c r="E29" s="15">
        <v>51081842</v>
      </c>
      <c r="F29" s="15">
        <v>25275268</v>
      </c>
      <c r="G29" s="15">
        <v>17084587.07</v>
      </c>
      <c r="H29" s="30">
        <f>IF(F29=0,0,(G29/F29)*100)</f>
        <v>67.594088695716309</v>
      </c>
      <c r="I29" s="5"/>
    </row>
    <row r="30" spans="1:9" ht="38.25" x14ac:dyDescent="0.2">
      <c r="A30" s="12">
        <v>0</v>
      </c>
      <c r="B30" s="13" t="s">
        <v>52</v>
      </c>
      <c r="C30" s="14" t="s">
        <v>53</v>
      </c>
      <c r="D30" s="15">
        <v>46804322</v>
      </c>
      <c r="E30" s="15">
        <v>51081842</v>
      </c>
      <c r="F30" s="15">
        <v>25275268</v>
      </c>
      <c r="G30" s="15">
        <v>17084587.07</v>
      </c>
      <c r="H30" s="30">
        <f>IF(F30=0,0,(G30/F30)*100)</f>
        <v>67.594088695716309</v>
      </c>
      <c r="I30" s="5"/>
    </row>
    <row r="31" spans="1:9" ht="25.5" x14ac:dyDescent="0.2">
      <c r="A31" s="12">
        <v>2</v>
      </c>
      <c r="B31" s="13" t="s">
        <v>54</v>
      </c>
      <c r="C31" s="14" t="s">
        <v>55</v>
      </c>
      <c r="D31" s="15">
        <v>71017500</v>
      </c>
      <c r="E31" s="15">
        <v>71017500</v>
      </c>
      <c r="F31" s="15">
        <v>22084800</v>
      </c>
      <c r="G31" s="15">
        <v>19789012.850000001</v>
      </c>
      <c r="H31" s="30">
        <f>IF(F31=0,0,(G31/F31)*100)</f>
        <v>89.604673123596328</v>
      </c>
      <c r="I31" s="5"/>
    </row>
    <row r="32" spans="1:9" ht="38.25" x14ac:dyDescent="0.2">
      <c r="A32" s="12">
        <v>0</v>
      </c>
      <c r="B32" s="13" t="s">
        <v>56</v>
      </c>
      <c r="C32" s="14" t="s">
        <v>57</v>
      </c>
      <c r="D32" s="15">
        <v>71017500</v>
      </c>
      <c r="E32" s="15">
        <v>71017500</v>
      </c>
      <c r="F32" s="15">
        <v>22084800</v>
      </c>
      <c r="G32" s="15">
        <v>19789012.850000001</v>
      </c>
      <c r="H32" s="30">
        <f>IF(F32=0,0,(G32/F32)*100)</f>
        <v>89.604673123596328</v>
      </c>
      <c r="I32" s="5"/>
    </row>
    <row r="33" spans="1:9" ht="38.25" x14ac:dyDescent="0.2">
      <c r="A33" s="12">
        <v>2</v>
      </c>
      <c r="B33" s="13" t="s">
        <v>58</v>
      </c>
      <c r="C33" s="14" t="s">
        <v>59</v>
      </c>
      <c r="D33" s="15">
        <v>2875327</v>
      </c>
      <c r="E33" s="15">
        <v>2989946</v>
      </c>
      <c r="F33" s="15">
        <v>1154032</v>
      </c>
      <c r="G33" s="15">
        <v>727758.66</v>
      </c>
      <c r="H33" s="30">
        <f>IF(F33=0,0,(G33/F33)*100)</f>
        <v>63.062259971993853</v>
      </c>
      <c r="I33" s="5"/>
    </row>
    <row r="34" spans="1:9" x14ac:dyDescent="0.2">
      <c r="A34" s="12">
        <v>2</v>
      </c>
      <c r="B34" s="13" t="s">
        <v>60</v>
      </c>
      <c r="C34" s="14" t="s">
        <v>61</v>
      </c>
      <c r="D34" s="15">
        <v>10625414</v>
      </c>
      <c r="E34" s="15">
        <v>10681863</v>
      </c>
      <c r="F34" s="15">
        <v>3330682</v>
      </c>
      <c r="G34" s="15">
        <v>2491221.0300000003</v>
      </c>
      <c r="H34" s="30">
        <f>IF(F34=0,0,(G34/F34)*100)</f>
        <v>74.796123736820277</v>
      </c>
      <c r="I34" s="5"/>
    </row>
    <row r="35" spans="1:9" x14ac:dyDescent="0.2">
      <c r="A35" s="12">
        <v>0</v>
      </c>
      <c r="B35" s="13" t="s">
        <v>62</v>
      </c>
      <c r="C35" s="14" t="s">
        <v>63</v>
      </c>
      <c r="D35" s="15">
        <v>10163340</v>
      </c>
      <c r="E35" s="15">
        <v>10219789</v>
      </c>
      <c r="F35" s="15">
        <v>3318012</v>
      </c>
      <c r="G35" s="15">
        <v>2487601.0300000003</v>
      </c>
      <c r="H35" s="30">
        <f>IF(F35=0,0,(G35/F35)*100)</f>
        <v>74.972635120065874</v>
      </c>
      <c r="I35" s="5"/>
    </row>
    <row r="36" spans="1:9" x14ac:dyDescent="0.2">
      <c r="A36" s="12">
        <v>0</v>
      </c>
      <c r="B36" s="13" t="s">
        <v>64</v>
      </c>
      <c r="C36" s="14" t="s">
        <v>65</v>
      </c>
      <c r="D36" s="15">
        <v>462074</v>
      </c>
      <c r="E36" s="15">
        <v>462074</v>
      </c>
      <c r="F36" s="15">
        <v>12670</v>
      </c>
      <c r="G36" s="15">
        <v>3620</v>
      </c>
      <c r="H36" s="30">
        <f>IF(F36=0,0,(G36/F36)*100)</f>
        <v>28.571428571428569</v>
      </c>
      <c r="I36" s="5"/>
    </row>
    <row r="37" spans="1:9" ht="25.5" x14ac:dyDescent="0.2">
      <c r="A37" s="12">
        <v>2</v>
      </c>
      <c r="B37" s="13" t="s">
        <v>66</v>
      </c>
      <c r="C37" s="14" t="s">
        <v>67</v>
      </c>
      <c r="D37" s="15">
        <v>1433829</v>
      </c>
      <c r="E37" s="15">
        <v>1439201.77</v>
      </c>
      <c r="F37" s="15">
        <v>450968.77</v>
      </c>
      <c r="G37" s="15">
        <v>430204.26</v>
      </c>
      <c r="H37" s="30">
        <f>IF(F37=0,0,(G37/F37)*100)</f>
        <v>95.395576948709774</v>
      </c>
      <c r="I37" s="5"/>
    </row>
    <row r="38" spans="1:9" ht="25.5" x14ac:dyDescent="0.2">
      <c r="A38" s="12">
        <v>0</v>
      </c>
      <c r="B38" s="13" t="s">
        <v>68</v>
      </c>
      <c r="C38" s="14" t="s">
        <v>69</v>
      </c>
      <c r="D38" s="15">
        <v>82108</v>
      </c>
      <c r="E38" s="15">
        <v>86558</v>
      </c>
      <c r="F38" s="15">
        <v>29693</v>
      </c>
      <c r="G38" s="15">
        <v>21596</v>
      </c>
      <c r="H38" s="30">
        <f>IF(F38=0,0,(G38/F38)*100)</f>
        <v>72.730946687771521</v>
      </c>
      <c r="I38" s="5"/>
    </row>
    <row r="39" spans="1:9" ht="25.5" x14ac:dyDescent="0.2">
      <c r="A39" s="12">
        <v>0</v>
      </c>
      <c r="B39" s="13" t="s">
        <v>70</v>
      </c>
      <c r="C39" s="14" t="s">
        <v>71</v>
      </c>
      <c r="D39" s="15">
        <v>1351721</v>
      </c>
      <c r="E39" s="15">
        <v>1351721</v>
      </c>
      <c r="F39" s="15">
        <v>420353</v>
      </c>
      <c r="G39" s="15">
        <v>407685.49</v>
      </c>
      <c r="H39" s="30">
        <f>IF(F39=0,0,(G39/F39)*100)</f>
        <v>96.986458999935763</v>
      </c>
      <c r="I39" s="5"/>
    </row>
    <row r="40" spans="1:9" ht="63.75" x14ac:dyDescent="0.2">
      <c r="A40" s="12">
        <v>0</v>
      </c>
      <c r="B40" s="13" t="s">
        <v>72</v>
      </c>
      <c r="C40" s="14" t="s">
        <v>73</v>
      </c>
      <c r="D40" s="15">
        <v>0</v>
      </c>
      <c r="E40" s="15">
        <v>922.77</v>
      </c>
      <c r="F40" s="15">
        <v>922.77</v>
      </c>
      <c r="G40" s="15">
        <v>922.77</v>
      </c>
      <c r="H40" s="30">
        <f>IF(F40=0,0,(G40/F40)*100)</f>
        <v>100</v>
      </c>
      <c r="I40" s="5"/>
    </row>
    <row r="41" spans="1:9" ht="25.5" x14ac:dyDescent="0.2">
      <c r="A41" s="12">
        <v>2</v>
      </c>
      <c r="B41" s="13" t="s">
        <v>74</v>
      </c>
      <c r="C41" s="14" t="s">
        <v>75</v>
      </c>
      <c r="D41" s="15">
        <v>1256056</v>
      </c>
      <c r="E41" s="15">
        <v>1256056</v>
      </c>
      <c r="F41" s="15">
        <v>351469</v>
      </c>
      <c r="G41" s="15">
        <v>175517.38</v>
      </c>
      <c r="H41" s="30">
        <f>IF(F41=0,0,(G41/F41)*100)</f>
        <v>49.938224992815869</v>
      </c>
      <c r="I41" s="5"/>
    </row>
    <row r="42" spans="1:9" ht="63.75" x14ac:dyDescent="0.2">
      <c r="A42" s="12">
        <v>2</v>
      </c>
      <c r="B42" s="13" t="s">
        <v>76</v>
      </c>
      <c r="C42" s="14" t="s">
        <v>77</v>
      </c>
      <c r="D42" s="15">
        <v>0</v>
      </c>
      <c r="E42" s="15">
        <v>266490.68</v>
      </c>
      <c r="F42" s="15">
        <v>266490.68</v>
      </c>
      <c r="G42" s="15">
        <v>134388.13</v>
      </c>
      <c r="H42" s="30">
        <f>IF(F42=0,0,(G42/F42)*100)</f>
        <v>50.428829255867413</v>
      </c>
      <c r="I42" s="5"/>
    </row>
    <row r="43" spans="1:9" x14ac:dyDescent="0.2">
      <c r="A43" s="12">
        <v>1</v>
      </c>
      <c r="B43" s="13" t="s">
        <v>78</v>
      </c>
      <c r="C43" s="14" t="s">
        <v>79</v>
      </c>
      <c r="D43" s="15">
        <v>420000</v>
      </c>
      <c r="E43" s="15">
        <v>420000</v>
      </c>
      <c r="F43" s="15">
        <v>0</v>
      </c>
      <c r="G43" s="15">
        <v>0</v>
      </c>
      <c r="H43" s="30">
        <f>IF(F43=0,0,(G43/F43)*100)</f>
        <v>0</v>
      </c>
      <c r="I43" s="5"/>
    </row>
    <row r="44" spans="1:9" ht="63.75" x14ac:dyDescent="0.2">
      <c r="A44" s="12">
        <v>2</v>
      </c>
      <c r="B44" s="13" t="s">
        <v>80</v>
      </c>
      <c r="C44" s="14" t="s">
        <v>81</v>
      </c>
      <c r="D44" s="15">
        <v>420000</v>
      </c>
      <c r="E44" s="15">
        <v>420000</v>
      </c>
      <c r="F44" s="15">
        <v>0</v>
      </c>
      <c r="G44" s="15">
        <v>0</v>
      </c>
      <c r="H44" s="30">
        <f>IF(F44=0,0,(G44/F44)*100)</f>
        <v>0</v>
      </c>
      <c r="I44" s="5"/>
    </row>
    <row r="45" spans="1:9" x14ac:dyDescent="0.2">
      <c r="A45" s="12">
        <v>1</v>
      </c>
      <c r="B45" s="13" t="s">
        <v>14</v>
      </c>
      <c r="C45" s="14" t="s">
        <v>15</v>
      </c>
      <c r="D45" s="15">
        <v>2116311</v>
      </c>
      <c r="E45" s="15">
        <v>2116311</v>
      </c>
      <c r="F45" s="15">
        <v>628104</v>
      </c>
      <c r="G45" s="15">
        <v>309187.20999999996</v>
      </c>
      <c r="H45" s="30">
        <f>IF(F45=0,0,(G45/F45)*100)</f>
        <v>49.225480175257594</v>
      </c>
      <c r="I45" s="5"/>
    </row>
    <row r="46" spans="1:9" x14ac:dyDescent="0.2">
      <c r="A46" s="12">
        <v>2</v>
      </c>
      <c r="B46" s="13" t="s">
        <v>82</v>
      </c>
      <c r="C46" s="14" t="s">
        <v>83</v>
      </c>
      <c r="D46" s="15">
        <v>2116311</v>
      </c>
      <c r="E46" s="15">
        <v>2116311</v>
      </c>
      <c r="F46" s="15">
        <v>628104</v>
      </c>
      <c r="G46" s="15">
        <v>309187.20999999996</v>
      </c>
      <c r="H46" s="30">
        <f>IF(F46=0,0,(G46/F46)*100)</f>
        <v>49.225480175257594</v>
      </c>
      <c r="I46" s="5"/>
    </row>
    <row r="47" spans="1:9" ht="25.5" x14ac:dyDescent="0.2">
      <c r="A47" s="12">
        <v>0</v>
      </c>
      <c r="B47" s="13" t="s">
        <v>84</v>
      </c>
      <c r="C47" s="14" t="s">
        <v>85</v>
      </c>
      <c r="D47" s="15">
        <v>2116311</v>
      </c>
      <c r="E47" s="15">
        <v>2116311</v>
      </c>
      <c r="F47" s="15">
        <v>628104</v>
      </c>
      <c r="G47" s="15">
        <v>309187.20999999996</v>
      </c>
      <c r="H47" s="30">
        <f>IF(F47=0,0,(G47/F47)*100)</f>
        <v>49.225480175257594</v>
      </c>
      <c r="I47" s="5"/>
    </row>
    <row r="48" spans="1:9" x14ac:dyDescent="0.2">
      <c r="A48" s="12">
        <v>1</v>
      </c>
      <c r="B48" s="13" t="s">
        <v>22</v>
      </c>
      <c r="C48" s="14" t="s">
        <v>23</v>
      </c>
      <c r="D48" s="15">
        <v>0</v>
      </c>
      <c r="E48" s="15">
        <v>9000</v>
      </c>
      <c r="F48" s="15">
        <v>9000</v>
      </c>
      <c r="G48" s="15">
        <v>0</v>
      </c>
      <c r="H48" s="30">
        <f>IF(F48=0,0,(G48/F48)*100)</f>
        <v>0</v>
      </c>
      <c r="I48" s="5"/>
    </row>
    <row r="49" spans="1:9" ht="25.5" x14ac:dyDescent="0.2">
      <c r="A49" s="12">
        <v>2</v>
      </c>
      <c r="B49" s="13" t="s">
        <v>86</v>
      </c>
      <c r="C49" s="14" t="s">
        <v>87</v>
      </c>
      <c r="D49" s="15">
        <v>0</v>
      </c>
      <c r="E49" s="15">
        <v>9000</v>
      </c>
      <c r="F49" s="15">
        <v>9000</v>
      </c>
      <c r="G49" s="15">
        <v>0</v>
      </c>
      <c r="H49" s="30">
        <f>IF(F49=0,0,(G49/F49)*100)</f>
        <v>0</v>
      </c>
      <c r="I49" s="5"/>
    </row>
    <row r="50" spans="1:9" x14ac:dyDescent="0.2">
      <c r="A50" s="12">
        <v>3</v>
      </c>
      <c r="B50" s="13" t="s">
        <v>88</v>
      </c>
      <c r="C50" s="14" t="s">
        <v>89</v>
      </c>
      <c r="D50" s="15">
        <v>0</v>
      </c>
      <c r="E50" s="15">
        <v>9000</v>
      </c>
      <c r="F50" s="15">
        <v>9000</v>
      </c>
      <c r="G50" s="15">
        <v>0</v>
      </c>
      <c r="H50" s="30">
        <f>IF(F50=0,0,(G50/F50)*100)</f>
        <v>0</v>
      </c>
      <c r="I50" s="5"/>
    </row>
    <row r="51" spans="1:9" x14ac:dyDescent="0.2">
      <c r="A51" s="12">
        <v>1</v>
      </c>
      <c r="B51" s="13" t="s">
        <v>34</v>
      </c>
      <c r="C51" s="14" t="s">
        <v>35</v>
      </c>
      <c r="D51" s="15">
        <v>175000</v>
      </c>
      <c r="E51" s="15">
        <v>374000</v>
      </c>
      <c r="F51" s="15">
        <v>175000</v>
      </c>
      <c r="G51" s="15">
        <v>175000</v>
      </c>
      <c r="H51" s="30">
        <f>IF(F51=0,0,(G51/F51)*100)</f>
        <v>100</v>
      </c>
      <c r="I51" s="5"/>
    </row>
    <row r="52" spans="1:9" ht="38.25" x14ac:dyDescent="0.2">
      <c r="A52" s="12">
        <v>2</v>
      </c>
      <c r="B52" s="13" t="s">
        <v>36</v>
      </c>
      <c r="C52" s="14" t="s">
        <v>37</v>
      </c>
      <c r="D52" s="15">
        <v>175000</v>
      </c>
      <c r="E52" s="15">
        <v>374000</v>
      </c>
      <c r="F52" s="15">
        <v>175000</v>
      </c>
      <c r="G52" s="15">
        <v>175000</v>
      </c>
      <c r="H52" s="30">
        <f>IF(F52=0,0,(G52/F52)*100)</f>
        <v>100</v>
      </c>
      <c r="I52" s="5"/>
    </row>
    <row r="53" spans="1:9" x14ac:dyDescent="0.2">
      <c r="A53" s="12">
        <v>3</v>
      </c>
      <c r="B53" s="13" t="s">
        <v>38</v>
      </c>
      <c r="C53" s="14" t="s">
        <v>39</v>
      </c>
      <c r="D53" s="15">
        <v>175000</v>
      </c>
      <c r="E53" s="15">
        <v>374000</v>
      </c>
      <c r="F53" s="15">
        <v>175000</v>
      </c>
      <c r="G53" s="15">
        <v>175000</v>
      </c>
      <c r="H53" s="30">
        <f>IF(F53=0,0,(G53/F53)*100)</f>
        <v>100</v>
      </c>
      <c r="I53" s="5"/>
    </row>
    <row r="54" spans="1:9" ht="31.5" x14ac:dyDescent="0.2">
      <c r="A54" s="12">
        <v>1</v>
      </c>
      <c r="B54" s="37" t="s">
        <v>90</v>
      </c>
      <c r="C54" s="38" t="s">
        <v>91</v>
      </c>
      <c r="D54" s="39">
        <v>35100099</v>
      </c>
      <c r="E54" s="39">
        <v>45221728.260000005</v>
      </c>
      <c r="F54" s="39">
        <v>21138332.259999998</v>
      </c>
      <c r="G54" s="39">
        <v>11542127.91</v>
      </c>
      <c r="H54" s="36">
        <f>IF(F54=0,0,(G54/F54)*100)</f>
        <v>54.602831330459942</v>
      </c>
      <c r="I54" s="5"/>
    </row>
    <row r="55" spans="1:9" x14ac:dyDescent="0.2">
      <c r="A55" s="12">
        <v>1</v>
      </c>
      <c r="B55" s="13" t="s">
        <v>10</v>
      </c>
      <c r="C55" s="14" t="s">
        <v>11</v>
      </c>
      <c r="D55" s="15">
        <v>2636498</v>
      </c>
      <c r="E55" s="15">
        <v>2636498</v>
      </c>
      <c r="F55" s="15">
        <v>841394</v>
      </c>
      <c r="G55" s="15">
        <v>548386.94000000006</v>
      </c>
      <c r="H55" s="30">
        <f>IF(F55=0,0,(G55/F55)*100)</f>
        <v>65.175998402650848</v>
      </c>
      <c r="I55" s="5"/>
    </row>
    <row r="56" spans="1:9" ht="38.25" x14ac:dyDescent="0.2">
      <c r="A56" s="12">
        <v>2</v>
      </c>
      <c r="B56" s="13" t="s">
        <v>44</v>
      </c>
      <c r="C56" s="14" t="s">
        <v>45</v>
      </c>
      <c r="D56" s="15">
        <v>2636498</v>
      </c>
      <c r="E56" s="15">
        <v>2636498</v>
      </c>
      <c r="F56" s="15">
        <v>841394</v>
      </c>
      <c r="G56" s="15">
        <v>548386.94000000006</v>
      </c>
      <c r="H56" s="30">
        <f>IF(F56=0,0,(G56/F56)*100)</f>
        <v>65.175998402650848</v>
      </c>
      <c r="I56" s="5"/>
    </row>
    <row r="57" spans="1:9" x14ac:dyDescent="0.2">
      <c r="A57" s="12">
        <v>1</v>
      </c>
      <c r="B57" s="13" t="s">
        <v>92</v>
      </c>
      <c r="C57" s="14" t="s">
        <v>93</v>
      </c>
      <c r="D57" s="15">
        <v>10468656</v>
      </c>
      <c r="E57" s="15">
        <v>13377257</v>
      </c>
      <c r="F57" s="15">
        <v>6234405</v>
      </c>
      <c r="G57" s="15">
        <v>4997449.79</v>
      </c>
      <c r="H57" s="30">
        <f>IF(F57=0,0,(G57/F57)*100)</f>
        <v>80.159209900543843</v>
      </c>
      <c r="I57" s="5"/>
    </row>
    <row r="58" spans="1:9" ht="25.5" x14ac:dyDescent="0.2">
      <c r="A58" s="12">
        <v>2</v>
      </c>
      <c r="B58" s="13" t="s">
        <v>94</v>
      </c>
      <c r="C58" s="14" t="s">
        <v>95</v>
      </c>
      <c r="D58" s="15">
        <v>5443923</v>
      </c>
      <c r="E58" s="15">
        <v>8117024</v>
      </c>
      <c r="F58" s="15">
        <v>3511516</v>
      </c>
      <c r="G58" s="15">
        <v>2744842.1</v>
      </c>
      <c r="H58" s="30">
        <f>IF(F58=0,0,(G58/F58)*100)</f>
        <v>78.166868668688977</v>
      </c>
      <c r="I58" s="5"/>
    </row>
    <row r="59" spans="1:9" x14ac:dyDescent="0.2">
      <c r="A59" s="12">
        <v>2</v>
      </c>
      <c r="B59" s="13" t="s">
        <v>96</v>
      </c>
      <c r="C59" s="14" t="s">
        <v>97</v>
      </c>
      <c r="D59" s="15">
        <v>5024733</v>
      </c>
      <c r="E59" s="15">
        <v>5260233</v>
      </c>
      <c r="F59" s="15">
        <v>2722889</v>
      </c>
      <c r="G59" s="15">
        <v>2252607.69</v>
      </c>
      <c r="H59" s="30">
        <f>IF(F59=0,0,(G59/F59)*100)</f>
        <v>82.728590478715802</v>
      </c>
      <c r="I59" s="5"/>
    </row>
    <row r="60" spans="1:9" ht="38.25" x14ac:dyDescent="0.2">
      <c r="A60" s="12">
        <v>0</v>
      </c>
      <c r="B60" s="13" t="s">
        <v>98</v>
      </c>
      <c r="C60" s="14" t="s">
        <v>99</v>
      </c>
      <c r="D60" s="15">
        <v>5024733</v>
      </c>
      <c r="E60" s="15">
        <v>5260233</v>
      </c>
      <c r="F60" s="15">
        <v>2722889</v>
      </c>
      <c r="G60" s="15">
        <v>2252607.69</v>
      </c>
      <c r="H60" s="30">
        <f>IF(F60=0,0,(G60/F60)*100)</f>
        <v>82.728590478715802</v>
      </c>
      <c r="I60" s="5"/>
    </row>
    <row r="61" spans="1:9" x14ac:dyDescent="0.2">
      <c r="A61" s="12">
        <v>1</v>
      </c>
      <c r="B61" s="13" t="s">
        <v>78</v>
      </c>
      <c r="C61" s="14" t="s">
        <v>79</v>
      </c>
      <c r="D61" s="15">
        <v>21994945</v>
      </c>
      <c r="E61" s="15">
        <v>29207973.259999998</v>
      </c>
      <c r="F61" s="15">
        <v>14062533.26</v>
      </c>
      <c r="G61" s="15">
        <v>5996291.1800000016</v>
      </c>
      <c r="H61" s="30">
        <f>IF(F61=0,0,(G61/F61)*100)</f>
        <v>42.640191984868601</v>
      </c>
      <c r="I61" s="5"/>
    </row>
    <row r="62" spans="1:9" ht="51" x14ac:dyDescent="0.2">
      <c r="A62" s="12">
        <v>2</v>
      </c>
      <c r="B62" s="13" t="s">
        <v>100</v>
      </c>
      <c r="C62" s="14" t="s">
        <v>101</v>
      </c>
      <c r="D62" s="15">
        <v>513770</v>
      </c>
      <c r="E62" s="15">
        <v>513770</v>
      </c>
      <c r="F62" s="15">
        <v>504604</v>
      </c>
      <c r="G62" s="15">
        <v>266.48</v>
      </c>
      <c r="H62" s="30">
        <f>IF(F62=0,0,(G62/F62)*100)</f>
        <v>5.2809728024351771E-2</v>
      </c>
      <c r="I62" s="5"/>
    </row>
    <row r="63" spans="1:9" ht="25.5" x14ac:dyDescent="0.2">
      <c r="A63" s="12">
        <v>0</v>
      </c>
      <c r="B63" s="13" t="s">
        <v>102</v>
      </c>
      <c r="C63" s="14" t="s">
        <v>103</v>
      </c>
      <c r="D63" s="15">
        <v>500000</v>
      </c>
      <c r="E63" s="15">
        <v>500000</v>
      </c>
      <c r="F63" s="15">
        <v>500000</v>
      </c>
      <c r="G63" s="15">
        <v>0</v>
      </c>
      <c r="H63" s="30">
        <f>IF(F63=0,0,(G63/F63)*100)</f>
        <v>0</v>
      </c>
      <c r="I63" s="5"/>
    </row>
    <row r="64" spans="1:9" ht="25.5" x14ac:dyDescent="0.2">
      <c r="A64" s="12">
        <v>0</v>
      </c>
      <c r="B64" s="13" t="s">
        <v>104</v>
      </c>
      <c r="C64" s="14" t="s">
        <v>105</v>
      </c>
      <c r="D64" s="15">
        <v>2000</v>
      </c>
      <c r="E64" s="15">
        <v>2000</v>
      </c>
      <c r="F64" s="15">
        <v>680</v>
      </c>
      <c r="G64" s="15">
        <v>266.48</v>
      </c>
      <c r="H64" s="30">
        <f>IF(F64=0,0,(G64/F64)*100)</f>
        <v>39.188235294117653</v>
      </c>
      <c r="I64" s="5"/>
    </row>
    <row r="65" spans="1:9" ht="38.25" x14ac:dyDescent="0.2">
      <c r="A65" s="12">
        <v>0</v>
      </c>
      <c r="B65" s="13" t="s">
        <v>106</v>
      </c>
      <c r="C65" s="14" t="s">
        <v>107</v>
      </c>
      <c r="D65" s="15">
        <v>11770</v>
      </c>
      <c r="E65" s="15">
        <v>11770</v>
      </c>
      <c r="F65" s="15">
        <v>3924</v>
      </c>
      <c r="G65" s="15">
        <v>0</v>
      </c>
      <c r="H65" s="30">
        <f>IF(F65=0,0,(G65/F65)*100)</f>
        <v>0</v>
      </c>
      <c r="I65" s="5"/>
    </row>
    <row r="66" spans="1:9" ht="38.25" x14ac:dyDescent="0.2">
      <c r="A66" s="12">
        <v>2</v>
      </c>
      <c r="B66" s="13" t="s">
        <v>108</v>
      </c>
      <c r="C66" s="14" t="s">
        <v>109</v>
      </c>
      <c r="D66" s="15">
        <v>21798</v>
      </c>
      <c r="E66" s="15">
        <v>27174</v>
      </c>
      <c r="F66" s="15">
        <v>7865</v>
      </c>
      <c r="G66" s="15">
        <v>0</v>
      </c>
      <c r="H66" s="30">
        <f>IF(F66=0,0,(G66/F66)*100)</f>
        <v>0</v>
      </c>
      <c r="I66" s="5"/>
    </row>
    <row r="67" spans="1:9" ht="51" x14ac:dyDescent="0.2">
      <c r="A67" s="12">
        <v>2</v>
      </c>
      <c r="B67" s="13" t="s">
        <v>110</v>
      </c>
      <c r="C67" s="14" t="s">
        <v>111</v>
      </c>
      <c r="D67" s="15">
        <v>11354712</v>
      </c>
      <c r="E67" s="15">
        <v>12758294.26</v>
      </c>
      <c r="F67" s="15">
        <v>6358615.2599999998</v>
      </c>
      <c r="G67" s="15">
        <v>3615008.7199999997</v>
      </c>
      <c r="H67" s="30">
        <f>IF(F67=0,0,(G67/F67)*100)</f>
        <v>56.85213796061629</v>
      </c>
      <c r="I67" s="5"/>
    </row>
    <row r="68" spans="1:9" ht="51" x14ac:dyDescent="0.2">
      <c r="A68" s="12">
        <v>0</v>
      </c>
      <c r="B68" s="13" t="s">
        <v>112</v>
      </c>
      <c r="C68" s="14" t="s">
        <v>113</v>
      </c>
      <c r="D68" s="15">
        <v>11354712</v>
      </c>
      <c r="E68" s="15">
        <v>12758294.26</v>
      </c>
      <c r="F68" s="15">
        <v>6358615.2599999998</v>
      </c>
      <c r="G68" s="15">
        <v>3615008.7199999997</v>
      </c>
      <c r="H68" s="30">
        <f>IF(F68=0,0,(G68/F68)*100)</f>
        <v>56.85213796061629</v>
      </c>
      <c r="I68" s="5"/>
    </row>
    <row r="69" spans="1:9" ht="25.5" x14ac:dyDescent="0.2">
      <c r="A69" s="12">
        <v>2</v>
      </c>
      <c r="B69" s="13" t="s">
        <v>114</v>
      </c>
      <c r="C69" s="14" t="s">
        <v>115</v>
      </c>
      <c r="D69" s="15">
        <v>3026669</v>
      </c>
      <c r="E69" s="15">
        <v>3985469</v>
      </c>
      <c r="F69" s="15">
        <v>1419002</v>
      </c>
      <c r="G69" s="15">
        <v>826224.22</v>
      </c>
      <c r="H69" s="30">
        <f>IF(F69=0,0,(G69/F69)*100)</f>
        <v>58.225726249857289</v>
      </c>
      <c r="I69" s="5"/>
    </row>
    <row r="70" spans="1:9" x14ac:dyDescent="0.2">
      <c r="A70" s="12">
        <v>0</v>
      </c>
      <c r="B70" s="13" t="s">
        <v>116</v>
      </c>
      <c r="C70" s="14" t="s">
        <v>117</v>
      </c>
      <c r="D70" s="15">
        <v>3026669</v>
      </c>
      <c r="E70" s="15">
        <v>3985469</v>
      </c>
      <c r="F70" s="15">
        <v>1419002</v>
      </c>
      <c r="G70" s="15">
        <v>826224.22</v>
      </c>
      <c r="H70" s="30">
        <f>IF(F70=0,0,(G70/F70)*100)</f>
        <v>58.225726249857289</v>
      </c>
      <c r="I70" s="5"/>
    </row>
    <row r="71" spans="1:9" ht="25.5" x14ac:dyDescent="0.2">
      <c r="A71" s="12">
        <v>2</v>
      </c>
      <c r="B71" s="13" t="s">
        <v>118</v>
      </c>
      <c r="C71" s="14" t="s">
        <v>119</v>
      </c>
      <c r="D71" s="15">
        <v>3711857</v>
      </c>
      <c r="E71" s="15">
        <v>5982127</v>
      </c>
      <c r="F71" s="15">
        <v>3533731</v>
      </c>
      <c r="G71" s="15">
        <v>806540.66999999993</v>
      </c>
      <c r="H71" s="30">
        <f>IF(F71=0,0,(G71/F71)*100)</f>
        <v>22.824053953173003</v>
      </c>
      <c r="I71" s="5"/>
    </row>
    <row r="72" spans="1:9" ht="25.5" x14ac:dyDescent="0.2">
      <c r="A72" s="12">
        <v>0</v>
      </c>
      <c r="B72" s="13" t="s">
        <v>120</v>
      </c>
      <c r="C72" s="14" t="s">
        <v>121</v>
      </c>
      <c r="D72" s="15">
        <v>3711857</v>
      </c>
      <c r="E72" s="15">
        <v>5982127</v>
      </c>
      <c r="F72" s="15">
        <v>3533731</v>
      </c>
      <c r="G72" s="15">
        <v>806540.66999999993</v>
      </c>
      <c r="H72" s="30">
        <f>IF(F72=0,0,(G72/F72)*100)</f>
        <v>22.824053953173003</v>
      </c>
      <c r="I72" s="5"/>
    </row>
    <row r="73" spans="1:9" ht="76.5" x14ac:dyDescent="0.2">
      <c r="A73" s="12">
        <v>2</v>
      </c>
      <c r="B73" s="13" t="s">
        <v>122</v>
      </c>
      <c r="C73" s="14" t="s">
        <v>123</v>
      </c>
      <c r="D73" s="15">
        <v>459487</v>
      </c>
      <c r="E73" s="15">
        <v>699487</v>
      </c>
      <c r="F73" s="15">
        <v>393164</v>
      </c>
      <c r="G73" s="15">
        <v>223004.35</v>
      </c>
      <c r="H73" s="30">
        <f>IF(F73=0,0,(G73/F73)*100)</f>
        <v>56.720439816463362</v>
      </c>
      <c r="I73" s="5"/>
    </row>
    <row r="74" spans="1:9" x14ac:dyDescent="0.2">
      <c r="A74" s="12">
        <v>2</v>
      </c>
      <c r="B74" s="13" t="s">
        <v>124</v>
      </c>
      <c r="C74" s="14" t="s">
        <v>125</v>
      </c>
      <c r="D74" s="15">
        <v>66320</v>
      </c>
      <c r="E74" s="15">
        <v>66320</v>
      </c>
      <c r="F74" s="15">
        <v>22108</v>
      </c>
      <c r="G74" s="15">
        <v>6236.9400000000005</v>
      </c>
      <c r="H74" s="30">
        <f>IF(F74=0,0,(G74/F74)*100)</f>
        <v>28.211235751764068</v>
      </c>
      <c r="I74" s="5"/>
    </row>
    <row r="75" spans="1:9" ht="38.25" x14ac:dyDescent="0.2">
      <c r="A75" s="12">
        <v>2</v>
      </c>
      <c r="B75" s="13" t="s">
        <v>126</v>
      </c>
      <c r="C75" s="14" t="s">
        <v>127</v>
      </c>
      <c r="D75" s="15">
        <v>1300000</v>
      </c>
      <c r="E75" s="15">
        <v>1300000</v>
      </c>
      <c r="F75" s="15">
        <v>1300000</v>
      </c>
      <c r="G75" s="15">
        <v>2509.8000000000002</v>
      </c>
      <c r="H75" s="30">
        <f>IF(F75=0,0,(G75/F75)*100)</f>
        <v>0.19306153846153848</v>
      </c>
      <c r="I75" s="5"/>
    </row>
    <row r="76" spans="1:9" x14ac:dyDescent="0.2">
      <c r="A76" s="12">
        <v>2</v>
      </c>
      <c r="B76" s="13" t="s">
        <v>128</v>
      </c>
      <c r="C76" s="14" t="s">
        <v>129</v>
      </c>
      <c r="D76" s="15">
        <v>1540332</v>
      </c>
      <c r="E76" s="15">
        <v>3875332</v>
      </c>
      <c r="F76" s="15">
        <v>523444</v>
      </c>
      <c r="G76" s="15">
        <v>516500</v>
      </c>
      <c r="H76" s="30">
        <f>IF(F76=0,0,(G76/F76)*100)</f>
        <v>98.673401548207636</v>
      </c>
      <c r="I76" s="5"/>
    </row>
    <row r="77" spans="1:9" ht="25.5" x14ac:dyDescent="0.2">
      <c r="A77" s="12">
        <v>0</v>
      </c>
      <c r="B77" s="13" t="s">
        <v>130</v>
      </c>
      <c r="C77" s="14" t="s">
        <v>131</v>
      </c>
      <c r="D77" s="15">
        <v>1540332</v>
      </c>
      <c r="E77" s="15">
        <v>3875332</v>
      </c>
      <c r="F77" s="15">
        <v>523444</v>
      </c>
      <c r="G77" s="15">
        <v>516500</v>
      </c>
      <c r="H77" s="30">
        <f>IF(F77=0,0,(G77/F77)*100)</f>
        <v>98.673401548207636</v>
      </c>
      <c r="I77" s="5"/>
    </row>
    <row r="78" spans="1:9" ht="31.5" x14ac:dyDescent="0.2">
      <c r="A78" s="12">
        <v>1</v>
      </c>
      <c r="B78" s="37" t="s">
        <v>132</v>
      </c>
      <c r="C78" s="38" t="s">
        <v>133</v>
      </c>
      <c r="D78" s="39">
        <v>1486949</v>
      </c>
      <c r="E78" s="39">
        <v>1486949</v>
      </c>
      <c r="F78" s="39">
        <v>508602</v>
      </c>
      <c r="G78" s="39">
        <v>210317.05999999997</v>
      </c>
      <c r="H78" s="36">
        <f>IF(F78=0,0,(G78/F78)*100)</f>
        <v>41.351992324056916</v>
      </c>
      <c r="I78" s="5"/>
    </row>
    <row r="79" spans="1:9" x14ac:dyDescent="0.2">
      <c r="A79" s="12">
        <v>1</v>
      </c>
      <c r="B79" s="13" t="s">
        <v>10</v>
      </c>
      <c r="C79" s="14" t="s">
        <v>11</v>
      </c>
      <c r="D79" s="15">
        <v>1436949</v>
      </c>
      <c r="E79" s="15">
        <v>1436949</v>
      </c>
      <c r="F79" s="15">
        <v>458602</v>
      </c>
      <c r="G79" s="15">
        <v>210317.05999999997</v>
      </c>
      <c r="H79" s="30">
        <f>IF(F79=0,0,(G79/F79)*100)</f>
        <v>45.86047596826878</v>
      </c>
      <c r="I79" s="5"/>
    </row>
    <row r="80" spans="1:9" ht="38.25" x14ac:dyDescent="0.2">
      <c r="A80" s="12">
        <v>2</v>
      </c>
      <c r="B80" s="13" t="s">
        <v>44</v>
      </c>
      <c r="C80" s="14" t="s">
        <v>45</v>
      </c>
      <c r="D80" s="15">
        <v>1436949</v>
      </c>
      <c r="E80" s="15">
        <v>1436949</v>
      </c>
      <c r="F80" s="15">
        <v>458602</v>
      </c>
      <c r="G80" s="15">
        <v>210317.05999999997</v>
      </c>
      <c r="H80" s="30">
        <f>IF(F80=0,0,(G80/F80)*100)</f>
        <v>45.86047596826878</v>
      </c>
      <c r="I80" s="5"/>
    </row>
    <row r="81" spans="1:9" x14ac:dyDescent="0.2">
      <c r="A81" s="12">
        <v>1</v>
      </c>
      <c r="B81" s="13" t="s">
        <v>134</v>
      </c>
      <c r="C81" s="14" t="s">
        <v>135</v>
      </c>
      <c r="D81" s="15">
        <v>50000</v>
      </c>
      <c r="E81" s="15">
        <v>50000</v>
      </c>
      <c r="F81" s="15">
        <v>50000</v>
      </c>
      <c r="G81" s="15">
        <v>0</v>
      </c>
      <c r="H81" s="30">
        <f>IF(F81=0,0,(G81/F81)*100)</f>
        <v>0</v>
      </c>
      <c r="I81" s="5"/>
    </row>
    <row r="82" spans="1:9" ht="25.5" x14ac:dyDescent="0.2">
      <c r="A82" s="12">
        <v>2</v>
      </c>
      <c r="B82" s="13" t="s">
        <v>136</v>
      </c>
      <c r="C82" s="14" t="s">
        <v>137</v>
      </c>
      <c r="D82" s="15">
        <v>50000</v>
      </c>
      <c r="E82" s="15">
        <v>50000</v>
      </c>
      <c r="F82" s="15">
        <v>50000</v>
      </c>
      <c r="G82" s="15">
        <v>0</v>
      </c>
      <c r="H82" s="30">
        <f>IF(F82=0,0,(G82/F82)*100)</f>
        <v>0</v>
      </c>
      <c r="I82" s="5"/>
    </row>
    <row r="83" spans="1:9" ht="63.75" x14ac:dyDescent="0.2">
      <c r="A83" s="12">
        <v>0</v>
      </c>
      <c r="B83" s="13" t="s">
        <v>138</v>
      </c>
      <c r="C83" s="14" t="s">
        <v>139</v>
      </c>
      <c r="D83" s="15">
        <v>50000</v>
      </c>
      <c r="E83" s="15">
        <v>50000</v>
      </c>
      <c r="F83" s="15">
        <v>50000</v>
      </c>
      <c r="G83" s="15">
        <v>0</v>
      </c>
      <c r="H83" s="30">
        <f>IF(F83=0,0,(G83/F83)*100)</f>
        <v>0</v>
      </c>
      <c r="I83" s="5"/>
    </row>
    <row r="84" spans="1:9" ht="31.5" x14ac:dyDescent="0.2">
      <c r="A84" s="12">
        <v>3</v>
      </c>
      <c r="B84" s="37" t="s">
        <v>140</v>
      </c>
      <c r="C84" s="38" t="s">
        <v>141</v>
      </c>
      <c r="D84" s="39">
        <v>21084997</v>
      </c>
      <c r="E84" s="39">
        <v>23127291.350000001</v>
      </c>
      <c r="F84" s="39">
        <v>12183995.35</v>
      </c>
      <c r="G84" s="39">
        <v>5217137.830000001</v>
      </c>
      <c r="H84" s="36">
        <f>IF(F84=0,0,(G84/F84)*100)</f>
        <v>42.819598006494651</v>
      </c>
      <c r="I84" s="5"/>
    </row>
    <row r="85" spans="1:9" x14ac:dyDescent="0.2">
      <c r="A85" s="12">
        <v>1</v>
      </c>
      <c r="B85" s="13" t="s">
        <v>10</v>
      </c>
      <c r="C85" s="14" t="s">
        <v>11</v>
      </c>
      <c r="D85" s="15">
        <v>1433374</v>
      </c>
      <c r="E85" s="15">
        <v>1433374</v>
      </c>
      <c r="F85" s="15">
        <v>457471</v>
      </c>
      <c r="G85" s="15">
        <v>371902.52</v>
      </c>
      <c r="H85" s="30">
        <f>IF(F85=0,0,(G85/F85)*100)</f>
        <v>81.295321452070198</v>
      </c>
      <c r="I85" s="5"/>
    </row>
    <row r="86" spans="1:9" ht="38.25" x14ac:dyDescent="0.2">
      <c r="A86" s="12">
        <v>2</v>
      </c>
      <c r="B86" s="13" t="s">
        <v>44</v>
      </c>
      <c r="C86" s="14" t="s">
        <v>45</v>
      </c>
      <c r="D86" s="15">
        <v>1433374</v>
      </c>
      <c r="E86" s="15">
        <v>1433374</v>
      </c>
      <c r="F86" s="15">
        <v>457471</v>
      </c>
      <c r="G86" s="15">
        <v>371902.52</v>
      </c>
      <c r="H86" s="30">
        <f>IF(F86=0,0,(G86/F86)*100)</f>
        <v>81.295321452070198</v>
      </c>
      <c r="I86" s="5"/>
    </row>
    <row r="87" spans="1:9" x14ac:dyDescent="0.2">
      <c r="A87" s="12">
        <v>1</v>
      </c>
      <c r="B87" s="13" t="s">
        <v>46</v>
      </c>
      <c r="C87" s="14" t="s">
        <v>47</v>
      </c>
      <c r="D87" s="15">
        <v>3689353</v>
      </c>
      <c r="E87" s="15">
        <v>4697918.8499999996</v>
      </c>
      <c r="F87" s="15">
        <v>2354707.8499999996</v>
      </c>
      <c r="G87" s="15">
        <v>1252789.7799999998</v>
      </c>
      <c r="H87" s="30">
        <f>IF(F87=0,0,(G87/F87)*100)</f>
        <v>53.203618444640597</v>
      </c>
      <c r="I87" s="5"/>
    </row>
    <row r="88" spans="1:9" ht="25.5" x14ac:dyDescent="0.2">
      <c r="A88" s="12">
        <v>2</v>
      </c>
      <c r="B88" s="13" t="s">
        <v>142</v>
      </c>
      <c r="C88" s="14" t="s">
        <v>143</v>
      </c>
      <c r="D88" s="15">
        <v>3689353</v>
      </c>
      <c r="E88" s="15">
        <v>4697918.8499999996</v>
      </c>
      <c r="F88" s="15">
        <v>2354707.8499999996</v>
      </c>
      <c r="G88" s="15">
        <v>1252789.7799999998</v>
      </c>
      <c r="H88" s="30">
        <f>IF(F88=0,0,(G88/F88)*100)</f>
        <v>53.203618444640597</v>
      </c>
      <c r="I88" s="5"/>
    </row>
    <row r="89" spans="1:9" x14ac:dyDescent="0.2">
      <c r="A89" s="12">
        <v>1</v>
      </c>
      <c r="B89" s="13" t="s">
        <v>144</v>
      </c>
      <c r="C89" s="14" t="s">
        <v>145</v>
      </c>
      <c r="D89" s="15">
        <v>15962270</v>
      </c>
      <c r="E89" s="15">
        <v>16911370</v>
      </c>
      <c r="F89" s="15">
        <v>9363139</v>
      </c>
      <c r="G89" s="15">
        <v>3592445.5300000007</v>
      </c>
      <c r="H89" s="30">
        <f>IF(F89=0,0,(G89/F89)*100)</f>
        <v>38.36796110791478</v>
      </c>
      <c r="I89" s="5"/>
    </row>
    <row r="90" spans="1:9" x14ac:dyDescent="0.2">
      <c r="A90" s="12">
        <v>2</v>
      </c>
      <c r="B90" s="13" t="s">
        <v>146</v>
      </c>
      <c r="C90" s="14" t="s">
        <v>147</v>
      </c>
      <c r="D90" s="15">
        <v>3412171</v>
      </c>
      <c r="E90" s="15">
        <v>3341371</v>
      </c>
      <c r="F90" s="15">
        <v>1376887</v>
      </c>
      <c r="G90" s="15">
        <v>929762.00000000012</v>
      </c>
      <c r="H90" s="30">
        <f>IF(F90=0,0,(G90/F90)*100)</f>
        <v>67.526383791843486</v>
      </c>
      <c r="I90" s="5"/>
    </row>
    <row r="91" spans="1:9" x14ac:dyDescent="0.2">
      <c r="A91" s="12">
        <v>2</v>
      </c>
      <c r="B91" s="13" t="s">
        <v>148</v>
      </c>
      <c r="C91" s="14" t="s">
        <v>149</v>
      </c>
      <c r="D91" s="15">
        <v>1155398</v>
      </c>
      <c r="E91" s="15">
        <v>1324298</v>
      </c>
      <c r="F91" s="15">
        <v>627713</v>
      </c>
      <c r="G91" s="15">
        <v>358156.43</v>
      </c>
      <c r="H91" s="30">
        <f>IF(F91=0,0,(G91/F91)*100)</f>
        <v>57.057354236729211</v>
      </c>
      <c r="I91" s="5"/>
    </row>
    <row r="92" spans="1:9" ht="38.25" x14ac:dyDescent="0.2">
      <c r="A92" s="12">
        <v>2</v>
      </c>
      <c r="B92" s="13" t="s">
        <v>150</v>
      </c>
      <c r="C92" s="14" t="s">
        <v>151</v>
      </c>
      <c r="D92" s="15">
        <v>9978905</v>
      </c>
      <c r="E92" s="15">
        <v>10725905</v>
      </c>
      <c r="F92" s="15">
        <v>6442218</v>
      </c>
      <c r="G92" s="15">
        <v>2096371.42</v>
      </c>
      <c r="H92" s="30">
        <f>IF(F92=0,0,(G92/F92)*100)</f>
        <v>32.541143748938637</v>
      </c>
      <c r="I92" s="5"/>
    </row>
    <row r="93" spans="1:9" ht="25.5" x14ac:dyDescent="0.2">
      <c r="A93" s="12">
        <v>2</v>
      </c>
      <c r="B93" s="13" t="s">
        <v>152</v>
      </c>
      <c r="C93" s="14" t="s">
        <v>153</v>
      </c>
      <c r="D93" s="15">
        <v>1415796</v>
      </c>
      <c r="E93" s="15">
        <v>1519796</v>
      </c>
      <c r="F93" s="15">
        <v>916321</v>
      </c>
      <c r="G93" s="15">
        <v>208155.68</v>
      </c>
      <c r="H93" s="30">
        <f>IF(F93=0,0,(G93/F93)*100)</f>
        <v>22.716458533636139</v>
      </c>
      <c r="I93" s="5"/>
    </row>
    <row r="94" spans="1:9" ht="25.5" x14ac:dyDescent="0.2">
      <c r="A94" s="12">
        <v>0</v>
      </c>
      <c r="B94" s="13" t="s">
        <v>154</v>
      </c>
      <c r="C94" s="14" t="s">
        <v>155</v>
      </c>
      <c r="D94" s="15">
        <v>915796</v>
      </c>
      <c r="E94" s="15">
        <v>1019796</v>
      </c>
      <c r="F94" s="15">
        <v>420821</v>
      </c>
      <c r="G94" s="15">
        <v>208155.68</v>
      </c>
      <c r="H94" s="30">
        <f>IF(F94=0,0,(G94/F94)*100)</f>
        <v>49.464185485039955</v>
      </c>
      <c r="I94" s="5"/>
    </row>
    <row r="95" spans="1:9" x14ac:dyDescent="0.2">
      <c r="A95" s="12">
        <v>0</v>
      </c>
      <c r="B95" s="13" t="s">
        <v>156</v>
      </c>
      <c r="C95" s="14" t="s">
        <v>157</v>
      </c>
      <c r="D95" s="15">
        <v>500000</v>
      </c>
      <c r="E95" s="15">
        <v>500000</v>
      </c>
      <c r="F95" s="15">
        <v>495500</v>
      </c>
      <c r="G95" s="15">
        <v>0</v>
      </c>
      <c r="H95" s="30">
        <f>IF(F95=0,0,(G95/F95)*100)</f>
        <v>0</v>
      </c>
      <c r="I95" s="5"/>
    </row>
    <row r="96" spans="1:9" x14ac:dyDescent="0.2">
      <c r="A96" s="12">
        <v>1</v>
      </c>
      <c r="B96" s="13" t="s">
        <v>14</v>
      </c>
      <c r="C96" s="14" t="s">
        <v>15</v>
      </c>
      <c r="D96" s="15">
        <v>0</v>
      </c>
      <c r="E96" s="15">
        <v>84628.5</v>
      </c>
      <c r="F96" s="15">
        <v>8677.5</v>
      </c>
      <c r="G96" s="15">
        <v>0</v>
      </c>
      <c r="H96" s="30">
        <f>IF(F96=0,0,(G96/F96)*100)</f>
        <v>0</v>
      </c>
      <c r="I96" s="5"/>
    </row>
    <row r="97" spans="1:9" x14ac:dyDescent="0.2">
      <c r="A97" s="12">
        <v>2</v>
      </c>
      <c r="B97" s="13" t="s">
        <v>158</v>
      </c>
      <c r="C97" s="14" t="s">
        <v>159</v>
      </c>
      <c r="D97" s="15">
        <v>0</v>
      </c>
      <c r="E97" s="15">
        <v>84628.5</v>
      </c>
      <c r="F97" s="15">
        <v>8677.5</v>
      </c>
      <c r="G97" s="15">
        <v>0</v>
      </c>
      <c r="H97" s="30">
        <f>IF(F97=0,0,(G97/F97)*100)</f>
        <v>0</v>
      </c>
      <c r="I97" s="5"/>
    </row>
    <row r="98" spans="1:9" ht="25.5" x14ac:dyDescent="0.2">
      <c r="A98" s="12">
        <v>0</v>
      </c>
      <c r="B98" s="13" t="s">
        <v>160</v>
      </c>
      <c r="C98" s="14" t="s">
        <v>161</v>
      </c>
      <c r="D98" s="15">
        <v>0</v>
      </c>
      <c r="E98" s="15">
        <v>84628.5</v>
      </c>
      <c r="F98" s="15">
        <v>8677.5</v>
      </c>
      <c r="G98" s="15">
        <v>0</v>
      </c>
      <c r="H98" s="30">
        <f>IF(F98=0,0,(G98/F98)*100)</f>
        <v>0</v>
      </c>
      <c r="I98" s="5"/>
    </row>
    <row r="99" spans="1:9" ht="47.25" x14ac:dyDescent="0.2">
      <c r="A99" s="12">
        <v>3</v>
      </c>
      <c r="B99" s="37" t="s">
        <v>162</v>
      </c>
      <c r="C99" s="38" t="s">
        <v>163</v>
      </c>
      <c r="D99" s="39">
        <v>14449931</v>
      </c>
      <c r="E99" s="39">
        <v>15162783.41</v>
      </c>
      <c r="F99" s="39">
        <v>9999617.4100000001</v>
      </c>
      <c r="G99" s="39">
        <v>2767623.97</v>
      </c>
      <c r="H99" s="36">
        <f>IF(F99=0,0,(G99/F99)*100)</f>
        <v>27.677298605767358</v>
      </c>
      <c r="I99" s="5"/>
    </row>
    <row r="100" spans="1:9" x14ac:dyDescent="0.2">
      <c r="A100" s="12">
        <v>1</v>
      </c>
      <c r="B100" s="13" t="s">
        <v>10</v>
      </c>
      <c r="C100" s="14" t="s">
        <v>11</v>
      </c>
      <c r="D100" s="15">
        <v>2644056</v>
      </c>
      <c r="E100" s="15">
        <v>2644056</v>
      </c>
      <c r="F100" s="15">
        <v>852320</v>
      </c>
      <c r="G100" s="15">
        <v>638585.78</v>
      </c>
      <c r="H100" s="30">
        <f>IF(F100=0,0,(G100/F100)*100)</f>
        <v>74.923242444152436</v>
      </c>
      <c r="I100" s="5"/>
    </row>
    <row r="101" spans="1:9" ht="38.25" x14ac:dyDescent="0.2">
      <c r="A101" s="12">
        <v>2</v>
      </c>
      <c r="B101" s="13" t="s">
        <v>44</v>
      </c>
      <c r="C101" s="14" t="s">
        <v>45</v>
      </c>
      <c r="D101" s="15">
        <v>2644056</v>
      </c>
      <c r="E101" s="15">
        <v>2644056</v>
      </c>
      <c r="F101" s="15">
        <v>852320</v>
      </c>
      <c r="G101" s="15">
        <v>638585.78</v>
      </c>
      <c r="H101" s="30">
        <f>IF(F101=0,0,(G101/F101)*100)</f>
        <v>74.923242444152436</v>
      </c>
      <c r="I101" s="5"/>
    </row>
    <row r="102" spans="1:9" x14ac:dyDescent="0.2">
      <c r="A102" s="12">
        <v>1</v>
      </c>
      <c r="B102" s="13" t="s">
        <v>78</v>
      </c>
      <c r="C102" s="14" t="s">
        <v>79</v>
      </c>
      <c r="D102" s="15">
        <v>194925</v>
      </c>
      <c r="E102" s="15">
        <v>294825</v>
      </c>
      <c r="F102" s="15">
        <v>294825</v>
      </c>
      <c r="G102" s="15">
        <v>120125</v>
      </c>
      <c r="H102" s="30">
        <f>IF(F102=0,0,(G102/F102)*100)</f>
        <v>40.7445094547613</v>
      </c>
      <c r="I102" s="5"/>
    </row>
    <row r="103" spans="1:9" x14ac:dyDescent="0.2">
      <c r="A103" s="12">
        <v>2</v>
      </c>
      <c r="B103" s="13" t="s">
        <v>128</v>
      </c>
      <c r="C103" s="14" t="s">
        <v>129</v>
      </c>
      <c r="D103" s="15">
        <v>194925</v>
      </c>
      <c r="E103" s="15">
        <v>294825</v>
      </c>
      <c r="F103" s="15">
        <v>294825</v>
      </c>
      <c r="G103" s="15">
        <v>120125</v>
      </c>
      <c r="H103" s="30">
        <f>IF(F103=0,0,(G103/F103)*100)</f>
        <v>40.7445094547613</v>
      </c>
      <c r="I103" s="5"/>
    </row>
    <row r="104" spans="1:9" ht="25.5" x14ac:dyDescent="0.2">
      <c r="A104" s="12">
        <v>0</v>
      </c>
      <c r="B104" s="13" t="s">
        <v>130</v>
      </c>
      <c r="C104" s="14" t="s">
        <v>131</v>
      </c>
      <c r="D104" s="15">
        <v>194925</v>
      </c>
      <c r="E104" s="15">
        <v>294825</v>
      </c>
      <c r="F104" s="15">
        <v>294825</v>
      </c>
      <c r="G104" s="15">
        <v>120125</v>
      </c>
      <c r="H104" s="30">
        <f>IF(F104=0,0,(G104/F104)*100)</f>
        <v>40.7445094547613</v>
      </c>
      <c r="I104" s="5"/>
    </row>
    <row r="105" spans="1:9" x14ac:dyDescent="0.2">
      <c r="A105" s="12">
        <v>1</v>
      </c>
      <c r="B105" s="13" t="s">
        <v>134</v>
      </c>
      <c r="C105" s="14" t="s">
        <v>135</v>
      </c>
      <c r="D105" s="15">
        <v>5255950</v>
      </c>
      <c r="E105" s="15">
        <v>5868902.4100000001</v>
      </c>
      <c r="F105" s="15">
        <v>2497472.4099999997</v>
      </c>
      <c r="G105" s="15">
        <v>2008913.19</v>
      </c>
      <c r="H105" s="30">
        <f>IF(F105=0,0,(G105/F105)*100)</f>
        <v>80.437853165312859</v>
      </c>
      <c r="I105" s="5"/>
    </row>
    <row r="106" spans="1:9" x14ac:dyDescent="0.2">
      <c r="A106" s="12">
        <v>2</v>
      </c>
      <c r="B106" s="13" t="s">
        <v>164</v>
      </c>
      <c r="C106" s="14" t="s">
        <v>165</v>
      </c>
      <c r="D106" s="15">
        <v>4988800</v>
      </c>
      <c r="E106" s="15">
        <v>5388800</v>
      </c>
      <c r="F106" s="15">
        <v>2129468</v>
      </c>
      <c r="G106" s="15">
        <v>1796982.55</v>
      </c>
      <c r="H106" s="30">
        <f>IF(F106=0,0,(G106/F106)*100)</f>
        <v>84.386454738930112</v>
      </c>
      <c r="I106" s="5"/>
    </row>
    <row r="107" spans="1:9" ht="25.5" x14ac:dyDescent="0.2">
      <c r="A107" s="12">
        <v>2</v>
      </c>
      <c r="B107" s="13" t="s">
        <v>166</v>
      </c>
      <c r="C107" s="14" t="s">
        <v>167</v>
      </c>
      <c r="D107" s="15">
        <v>267150</v>
      </c>
      <c r="E107" s="15">
        <v>480102.41000000003</v>
      </c>
      <c r="F107" s="15">
        <v>368004.41000000003</v>
      </c>
      <c r="G107" s="15">
        <v>211930.64</v>
      </c>
      <c r="H107" s="30">
        <f>IF(F107=0,0,(G107/F107)*100)</f>
        <v>57.589157695148273</v>
      </c>
      <c r="I107" s="5"/>
    </row>
    <row r="108" spans="1:9" x14ac:dyDescent="0.2">
      <c r="A108" s="12">
        <v>1</v>
      </c>
      <c r="B108" s="13" t="s">
        <v>22</v>
      </c>
      <c r="C108" s="14" t="s">
        <v>23</v>
      </c>
      <c r="D108" s="15">
        <v>5600000</v>
      </c>
      <c r="E108" s="15">
        <v>5600000</v>
      </c>
      <c r="F108" s="15">
        <v>5600000</v>
      </c>
      <c r="G108" s="15">
        <v>0</v>
      </c>
      <c r="H108" s="30">
        <f>IF(F108=0,0,(G108/F108)*100)</f>
        <v>0</v>
      </c>
      <c r="I108" s="5"/>
    </row>
    <row r="109" spans="1:9" ht="25.5" x14ac:dyDescent="0.2">
      <c r="A109" s="12">
        <v>2</v>
      </c>
      <c r="B109" s="13" t="s">
        <v>168</v>
      </c>
      <c r="C109" s="14" t="s">
        <v>169</v>
      </c>
      <c r="D109" s="15">
        <v>5600000</v>
      </c>
      <c r="E109" s="15">
        <v>5600000</v>
      </c>
      <c r="F109" s="15">
        <v>5600000</v>
      </c>
      <c r="G109" s="15">
        <v>0</v>
      </c>
      <c r="H109" s="30">
        <f>IF(F109=0,0,(G109/F109)*100)</f>
        <v>0</v>
      </c>
      <c r="I109" s="5"/>
    </row>
    <row r="110" spans="1:9" ht="25.5" x14ac:dyDescent="0.2">
      <c r="A110" s="12">
        <v>3</v>
      </c>
      <c r="B110" s="13" t="s">
        <v>170</v>
      </c>
      <c r="C110" s="14" t="s">
        <v>171</v>
      </c>
      <c r="D110" s="15">
        <v>5600000</v>
      </c>
      <c r="E110" s="15">
        <v>5600000</v>
      </c>
      <c r="F110" s="15">
        <v>5600000</v>
      </c>
      <c r="G110" s="15">
        <v>0</v>
      </c>
      <c r="H110" s="30">
        <f>IF(F110=0,0,(G110/F110)*100)</f>
        <v>0</v>
      </c>
      <c r="I110" s="5"/>
    </row>
    <row r="111" spans="1:9" ht="38.25" x14ac:dyDescent="0.2">
      <c r="A111" s="12">
        <v>0</v>
      </c>
      <c r="B111" s="13" t="s">
        <v>172</v>
      </c>
      <c r="C111" s="14" t="s">
        <v>173</v>
      </c>
      <c r="D111" s="15">
        <v>5600000</v>
      </c>
      <c r="E111" s="15">
        <v>5600000</v>
      </c>
      <c r="F111" s="15">
        <v>5600000</v>
      </c>
      <c r="G111" s="15">
        <v>0</v>
      </c>
      <c r="H111" s="30">
        <f>IF(F111=0,0,(G111/F111)*100)</f>
        <v>0</v>
      </c>
      <c r="I111" s="5"/>
    </row>
    <row r="112" spans="1:9" x14ac:dyDescent="0.2">
      <c r="A112" s="12">
        <v>1</v>
      </c>
      <c r="B112" s="13" t="s">
        <v>28</v>
      </c>
      <c r="C112" s="14" t="s">
        <v>29</v>
      </c>
      <c r="D112" s="15">
        <v>755000</v>
      </c>
      <c r="E112" s="15">
        <v>755000</v>
      </c>
      <c r="F112" s="15">
        <v>755000</v>
      </c>
      <c r="G112" s="15">
        <v>0</v>
      </c>
      <c r="H112" s="30">
        <f>IF(F112=0,0,(G112/F112)*100)</f>
        <v>0</v>
      </c>
      <c r="I112" s="5"/>
    </row>
    <row r="113" spans="1:9" x14ac:dyDescent="0.2">
      <c r="A113" s="12">
        <v>2</v>
      </c>
      <c r="B113" s="13" t="s">
        <v>174</v>
      </c>
      <c r="C113" s="14" t="s">
        <v>175</v>
      </c>
      <c r="D113" s="15">
        <v>755000</v>
      </c>
      <c r="E113" s="15">
        <v>755000</v>
      </c>
      <c r="F113" s="15">
        <v>755000</v>
      </c>
      <c r="G113" s="15">
        <v>0</v>
      </c>
      <c r="H113" s="30">
        <f>IF(F113=0,0,(G113/F113)*100)</f>
        <v>0</v>
      </c>
      <c r="I113" s="5"/>
    </row>
    <row r="114" spans="1:9" ht="25.5" x14ac:dyDescent="0.2">
      <c r="A114" s="12">
        <v>3</v>
      </c>
      <c r="B114" s="13" t="s">
        <v>176</v>
      </c>
      <c r="C114" s="14" t="s">
        <v>177</v>
      </c>
      <c r="D114" s="15">
        <v>755000</v>
      </c>
      <c r="E114" s="15">
        <v>755000</v>
      </c>
      <c r="F114" s="15">
        <v>755000</v>
      </c>
      <c r="G114" s="15">
        <v>0</v>
      </c>
      <c r="H114" s="30">
        <f>IF(F114=0,0,(G114/F114)*100)</f>
        <v>0</v>
      </c>
      <c r="I114" s="5"/>
    </row>
    <row r="115" spans="1:9" x14ac:dyDescent="0.2">
      <c r="A115" s="12">
        <v>0</v>
      </c>
      <c r="B115" s="13" t="s">
        <v>178</v>
      </c>
      <c r="C115" s="14" t="s">
        <v>179</v>
      </c>
      <c r="D115" s="15">
        <v>755000</v>
      </c>
      <c r="E115" s="15">
        <v>755000</v>
      </c>
      <c r="F115" s="15">
        <v>755000</v>
      </c>
      <c r="G115" s="15">
        <v>0</v>
      </c>
      <c r="H115" s="30">
        <f>IF(F115=0,0,(G115/F115)*100)</f>
        <v>0</v>
      </c>
      <c r="I115" s="5"/>
    </row>
    <row r="116" spans="1:9" ht="31.5" x14ac:dyDescent="0.2">
      <c r="A116" s="12">
        <v>3</v>
      </c>
      <c r="B116" s="37" t="s">
        <v>180</v>
      </c>
      <c r="C116" s="38" t="s">
        <v>181</v>
      </c>
      <c r="D116" s="39">
        <v>4324183</v>
      </c>
      <c r="E116" s="39">
        <v>4639183</v>
      </c>
      <c r="F116" s="39">
        <v>1571450</v>
      </c>
      <c r="G116" s="39">
        <v>1063080.9700000002</v>
      </c>
      <c r="H116" s="36">
        <f>IF(F116=0,0,(G116/F116)*100)</f>
        <v>67.649684686117922</v>
      </c>
      <c r="I116" s="5"/>
    </row>
    <row r="117" spans="1:9" x14ac:dyDescent="0.2">
      <c r="A117" s="12">
        <v>1</v>
      </c>
      <c r="B117" s="13" t="s">
        <v>10</v>
      </c>
      <c r="C117" s="14" t="s">
        <v>11</v>
      </c>
      <c r="D117" s="15">
        <v>4055983</v>
      </c>
      <c r="E117" s="15">
        <v>4055983</v>
      </c>
      <c r="F117" s="15">
        <v>1303250</v>
      </c>
      <c r="G117" s="15">
        <v>994880.97000000009</v>
      </c>
      <c r="H117" s="30">
        <f>IF(F117=0,0,(G117/F117)*100)</f>
        <v>76.338459236524088</v>
      </c>
      <c r="I117" s="5"/>
    </row>
    <row r="118" spans="1:9" ht="38.25" x14ac:dyDescent="0.2">
      <c r="A118" s="12">
        <v>2</v>
      </c>
      <c r="B118" s="13" t="s">
        <v>44</v>
      </c>
      <c r="C118" s="14" t="s">
        <v>45</v>
      </c>
      <c r="D118" s="15">
        <v>4055983</v>
      </c>
      <c r="E118" s="15">
        <v>4055983</v>
      </c>
      <c r="F118" s="15">
        <v>1303250</v>
      </c>
      <c r="G118" s="15">
        <v>994880.97000000009</v>
      </c>
      <c r="H118" s="30">
        <f>IF(F118=0,0,(G118/F118)*100)</f>
        <v>76.338459236524088</v>
      </c>
      <c r="I118" s="5"/>
    </row>
    <row r="119" spans="1:9" x14ac:dyDescent="0.2">
      <c r="A119" s="12">
        <v>1</v>
      </c>
      <c r="B119" s="13" t="s">
        <v>28</v>
      </c>
      <c r="C119" s="14" t="s">
        <v>29</v>
      </c>
      <c r="D119" s="15">
        <v>200000</v>
      </c>
      <c r="E119" s="15">
        <v>200000</v>
      </c>
      <c r="F119" s="15">
        <v>200000</v>
      </c>
      <c r="G119" s="15">
        <v>0</v>
      </c>
      <c r="H119" s="30">
        <f>IF(F119=0,0,(G119/F119)*100)</f>
        <v>0</v>
      </c>
      <c r="I119" s="5"/>
    </row>
    <row r="120" spans="1:9" x14ac:dyDescent="0.2">
      <c r="A120" s="12">
        <v>2</v>
      </c>
      <c r="B120" s="13" t="s">
        <v>182</v>
      </c>
      <c r="C120" s="14" t="s">
        <v>183</v>
      </c>
      <c r="D120" s="15">
        <v>200000</v>
      </c>
      <c r="E120" s="15">
        <v>200000</v>
      </c>
      <c r="F120" s="15">
        <v>200000</v>
      </c>
      <c r="G120" s="15">
        <v>0</v>
      </c>
      <c r="H120" s="30">
        <f>IF(F120=0,0,(G120/F120)*100)</f>
        <v>0</v>
      </c>
      <c r="I120" s="5"/>
    </row>
    <row r="121" spans="1:9" x14ac:dyDescent="0.2">
      <c r="A121" s="12">
        <v>3</v>
      </c>
      <c r="B121" s="13" t="s">
        <v>184</v>
      </c>
      <c r="C121" s="14" t="s">
        <v>185</v>
      </c>
      <c r="D121" s="15">
        <v>200000</v>
      </c>
      <c r="E121" s="15">
        <v>200000</v>
      </c>
      <c r="F121" s="15">
        <v>200000</v>
      </c>
      <c r="G121" s="15">
        <v>0</v>
      </c>
      <c r="H121" s="30">
        <f>IF(F121=0,0,(G121/F121)*100)</f>
        <v>0</v>
      </c>
      <c r="I121" s="5"/>
    </row>
    <row r="122" spans="1:9" x14ac:dyDescent="0.2">
      <c r="A122" s="12">
        <v>1</v>
      </c>
      <c r="B122" s="13" t="s">
        <v>34</v>
      </c>
      <c r="C122" s="14" t="s">
        <v>35</v>
      </c>
      <c r="D122" s="15">
        <v>68200</v>
      </c>
      <c r="E122" s="15">
        <v>383200</v>
      </c>
      <c r="F122" s="15">
        <v>68200</v>
      </c>
      <c r="G122" s="15">
        <v>68200</v>
      </c>
      <c r="H122" s="30">
        <f>IF(F122=0,0,(G122/F122)*100)</f>
        <v>100</v>
      </c>
      <c r="I122" s="5"/>
    </row>
    <row r="123" spans="1:9" ht="38.25" x14ac:dyDescent="0.2">
      <c r="A123" s="12">
        <v>2</v>
      </c>
      <c r="B123" s="13" t="s">
        <v>36</v>
      </c>
      <c r="C123" s="14" t="s">
        <v>37</v>
      </c>
      <c r="D123" s="15">
        <v>68200</v>
      </c>
      <c r="E123" s="15">
        <v>268200</v>
      </c>
      <c r="F123" s="15">
        <v>68200</v>
      </c>
      <c r="G123" s="15">
        <v>68200</v>
      </c>
      <c r="H123" s="30">
        <f>IF(F123=0,0,(G123/F123)*100)</f>
        <v>100</v>
      </c>
      <c r="I123" s="5"/>
    </row>
    <row r="124" spans="1:9" x14ac:dyDescent="0.2">
      <c r="A124" s="12">
        <v>3</v>
      </c>
      <c r="B124" s="13" t="s">
        <v>38</v>
      </c>
      <c r="C124" s="14" t="s">
        <v>39</v>
      </c>
      <c r="D124" s="15">
        <v>68200</v>
      </c>
      <c r="E124" s="15">
        <v>268200</v>
      </c>
      <c r="F124" s="15">
        <v>68200</v>
      </c>
      <c r="G124" s="15">
        <v>68200</v>
      </c>
      <c r="H124" s="30">
        <f>IF(F124=0,0,(G124/F124)*100)</f>
        <v>100</v>
      </c>
      <c r="I124" s="5"/>
    </row>
    <row r="125" spans="1:9" ht="38.25" x14ac:dyDescent="0.2">
      <c r="A125" s="12">
        <v>2</v>
      </c>
      <c r="B125" s="13" t="s">
        <v>40</v>
      </c>
      <c r="C125" s="14" t="s">
        <v>41</v>
      </c>
      <c r="D125" s="15">
        <v>0</v>
      </c>
      <c r="E125" s="15">
        <v>115000</v>
      </c>
      <c r="F125" s="15">
        <v>0</v>
      </c>
      <c r="G125" s="15">
        <v>0</v>
      </c>
      <c r="H125" s="30">
        <f>IF(F125=0,0,(G125/F125)*100)</f>
        <v>0</v>
      </c>
      <c r="I125" s="5"/>
    </row>
    <row r="126" spans="1:9" ht="15.75" x14ac:dyDescent="0.2">
      <c r="A126" s="12">
        <v>1</v>
      </c>
      <c r="B126" s="37" t="s">
        <v>186</v>
      </c>
      <c r="C126" s="38" t="s">
        <v>187</v>
      </c>
      <c r="D126" s="39">
        <v>286163588</v>
      </c>
      <c r="E126" s="39">
        <v>309695506.46999997</v>
      </c>
      <c r="F126" s="39">
        <v>130182045.47000001</v>
      </c>
      <c r="G126" s="39">
        <v>82119567.710000008</v>
      </c>
      <c r="H126" s="36">
        <f>IF(F126=0,0,(G126/F126)*100)</f>
        <v>63.08056338608089</v>
      </c>
      <c r="I126" s="5"/>
    </row>
    <row r="127" spans="1:9" x14ac:dyDescent="0.2">
      <c r="H127" s="31"/>
    </row>
    <row r="128" spans="1:9" x14ac:dyDescent="0.2">
      <c r="B128" s="9"/>
      <c r="C128" s="7"/>
      <c r="D128" s="5"/>
      <c r="E128" s="5"/>
      <c r="F128" s="5"/>
      <c r="G128" s="5"/>
      <c r="H128" s="32"/>
    </row>
    <row r="129" spans="3:8" x14ac:dyDescent="0.2">
      <c r="C129" s="43" t="s">
        <v>217</v>
      </c>
      <c r="D129" s="44"/>
      <c r="E129" s="44"/>
      <c r="F129" s="44" t="s">
        <v>218</v>
      </c>
      <c r="G129" s="44"/>
      <c r="H129" s="31"/>
    </row>
    <row r="130" spans="3:8" x14ac:dyDescent="0.2">
      <c r="H130" s="31"/>
    </row>
    <row r="131" spans="3:8" x14ac:dyDescent="0.2">
      <c r="H131" s="31"/>
    </row>
    <row r="136" spans="3:8" hidden="1" x14ac:dyDescent="0.2"/>
  </sheetData>
  <mergeCells count="2">
    <mergeCell ref="B2:H2"/>
    <mergeCell ref="B3:H3"/>
  </mergeCells>
  <conditionalFormatting sqref="B7:B126">
    <cfRule type="expression" dxfId="107" priority="49" stopIfTrue="1">
      <formula>A7=1</formula>
    </cfRule>
    <cfRule type="expression" dxfId="106" priority="50" stopIfTrue="1">
      <formula>A7=2</formula>
    </cfRule>
    <cfRule type="expression" dxfId="105" priority="51" stopIfTrue="1">
      <formula>A7=3</formula>
    </cfRule>
  </conditionalFormatting>
  <conditionalFormatting sqref="C7:C126">
    <cfRule type="expression" dxfId="104" priority="52" stopIfTrue="1">
      <formula>A7=1</formula>
    </cfRule>
    <cfRule type="expression" dxfId="103" priority="53" stopIfTrue="1">
      <formula>A7=2</formula>
    </cfRule>
    <cfRule type="expression" dxfId="102" priority="54" stopIfTrue="1">
      <formula>A7=3</formula>
    </cfRule>
  </conditionalFormatting>
  <conditionalFormatting sqref="D7:D126">
    <cfRule type="expression" dxfId="101" priority="55" stopIfTrue="1">
      <formula>A7=1</formula>
    </cfRule>
    <cfRule type="expression" dxfId="100" priority="56" stopIfTrue="1">
      <formula>A7=2</formula>
    </cfRule>
    <cfRule type="expression" dxfId="99" priority="57" stopIfTrue="1">
      <formula>A7=3</formula>
    </cfRule>
  </conditionalFormatting>
  <conditionalFormatting sqref="E7:E126">
    <cfRule type="expression" dxfId="98" priority="58" stopIfTrue="1">
      <formula>A7=1</formula>
    </cfRule>
    <cfRule type="expression" dxfId="97" priority="59" stopIfTrue="1">
      <formula>A7=2</formula>
    </cfRule>
    <cfRule type="expression" dxfId="96" priority="60" stopIfTrue="1">
      <formula>A7=3</formula>
    </cfRule>
  </conditionalFormatting>
  <conditionalFormatting sqref="F7:F126">
    <cfRule type="expression" dxfId="95" priority="61" stopIfTrue="1">
      <formula>A7=1</formula>
    </cfRule>
    <cfRule type="expression" dxfId="94" priority="62" stopIfTrue="1">
      <formula>A7=2</formula>
    </cfRule>
    <cfRule type="expression" dxfId="93" priority="63" stopIfTrue="1">
      <formula>A7=3</formula>
    </cfRule>
  </conditionalFormatting>
  <conditionalFormatting sqref="G7:G126">
    <cfRule type="expression" dxfId="86" priority="70" stopIfTrue="1">
      <formula>A7=1</formula>
    </cfRule>
    <cfRule type="expression" dxfId="85" priority="71" stopIfTrue="1">
      <formula>A7=2</formula>
    </cfRule>
    <cfRule type="expression" dxfId="84" priority="72" stopIfTrue="1">
      <formula>A7=3</formula>
    </cfRule>
  </conditionalFormatting>
  <conditionalFormatting sqref="H7:H126">
    <cfRule type="expression" dxfId="62" priority="94" stopIfTrue="1">
      <formula>A7=1</formula>
    </cfRule>
    <cfRule type="expression" dxfId="61" priority="95" stopIfTrue="1">
      <formula>A7=2</formula>
    </cfRule>
    <cfRule type="expression" dxfId="60" priority="96" stopIfTrue="1">
      <formula>A7=3</formula>
    </cfRule>
  </conditionalFormatting>
  <conditionalFormatting sqref="B128:B137">
    <cfRule type="expression" dxfId="59" priority="1" stopIfTrue="1">
      <formula>A128=1</formula>
    </cfRule>
    <cfRule type="expression" dxfId="58" priority="2" stopIfTrue="1">
      <formula>A128=2</formula>
    </cfRule>
    <cfRule type="expression" dxfId="57" priority="3" stopIfTrue="1">
      <formula>A128=3</formula>
    </cfRule>
  </conditionalFormatting>
  <conditionalFormatting sqref="C128:C137">
    <cfRule type="expression" dxfId="56" priority="4" stopIfTrue="1">
      <formula>A128=1</formula>
    </cfRule>
    <cfRule type="expression" dxfId="55" priority="5" stopIfTrue="1">
      <formula>A128=2</formula>
    </cfRule>
    <cfRule type="expression" dxfId="54" priority="6" stopIfTrue="1">
      <formula>A128=3</formula>
    </cfRule>
  </conditionalFormatting>
  <conditionalFormatting sqref="D128:D137">
    <cfRule type="expression" dxfId="53" priority="7" stopIfTrue="1">
      <formula>A128=1</formula>
    </cfRule>
    <cfRule type="expression" dxfId="52" priority="8" stopIfTrue="1">
      <formula>A128=2</formula>
    </cfRule>
    <cfRule type="expression" dxfId="51" priority="9" stopIfTrue="1">
      <formula>A128=3</formula>
    </cfRule>
  </conditionalFormatting>
  <conditionalFormatting sqref="E128:E137">
    <cfRule type="expression" dxfId="50" priority="10" stopIfTrue="1">
      <formula>A128=1</formula>
    </cfRule>
    <cfRule type="expression" dxfId="49" priority="11" stopIfTrue="1">
      <formula>A128=2</formula>
    </cfRule>
    <cfRule type="expression" dxfId="48" priority="12" stopIfTrue="1">
      <formula>A128=3</formula>
    </cfRule>
  </conditionalFormatting>
  <conditionalFormatting sqref="F128:F137">
    <cfRule type="expression" dxfId="47" priority="13" stopIfTrue="1">
      <formula>A128=1</formula>
    </cfRule>
    <cfRule type="expression" dxfId="46" priority="14" stopIfTrue="1">
      <formula>A128=2</formula>
    </cfRule>
    <cfRule type="expression" dxfId="45" priority="15" stopIfTrue="1">
      <formula>A128=3</formula>
    </cfRule>
  </conditionalFormatting>
  <conditionalFormatting sqref="G128:G137">
    <cfRule type="expression" dxfId="38" priority="22" stopIfTrue="1">
      <formula>A128=1</formula>
    </cfRule>
    <cfRule type="expression" dxfId="37" priority="23" stopIfTrue="1">
      <formula>A128=2</formula>
    </cfRule>
    <cfRule type="expression" dxfId="36" priority="24" stopIfTrue="1">
      <formula>A128=3</formula>
    </cfRule>
  </conditionalFormatting>
  <conditionalFormatting sqref="H128:H137">
    <cfRule type="expression" dxfId="14" priority="46" stopIfTrue="1">
      <formula>A128=1</formula>
    </cfRule>
    <cfRule type="expression" dxfId="13" priority="47" stopIfTrue="1">
      <formula>A128=2</formula>
    </cfRule>
    <cfRule type="expression" dxfId="12" priority="48" stopIfTrue="1">
      <formula>A128=3</formula>
    </cfRule>
  </conditionalFormatting>
  <pageMargins left="0.32" right="0.33" top="0.39370078740157499" bottom="0.39370078740157499" header="0" footer="0"/>
  <pageSetup paperSize="9" scale="55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61CA1-283E-4B2A-BFAF-E6BF6ECC241C}">
  <dimension ref="A1:I77"/>
  <sheetViews>
    <sheetView workbookViewId="0">
      <selection activeCell="H4" sqref="H4"/>
    </sheetView>
  </sheetViews>
  <sheetFormatPr defaultRowHeight="12.75" x14ac:dyDescent="0.2"/>
  <cols>
    <col min="1" max="1" width="9.140625" style="17"/>
    <col min="2" max="2" width="8.28515625" customWidth="1"/>
    <col min="3" max="3" width="45" customWidth="1"/>
    <col min="4" max="4" width="18.42578125" customWidth="1"/>
    <col min="5" max="5" width="19.5703125" customWidth="1"/>
    <col min="6" max="6" width="16.5703125" customWidth="1"/>
    <col min="7" max="7" width="14.85546875" customWidth="1"/>
    <col min="8" max="8" width="16.28515625" customWidth="1"/>
  </cols>
  <sheetData>
    <row r="1" spans="2:9" x14ac:dyDescent="0.2">
      <c r="B1" s="23"/>
      <c r="C1" s="17"/>
      <c r="D1" s="17"/>
      <c r="E1" s="17"/>
      <c r="F1" s="17"/>
      <c r="G1" s="17"/>
      <c r="H1" s="17"/>
      <c r="I1" s="17"/>
    </row>
    <row r="2" spans="2:9" ht="18" x14ac:dyDescent="0.25">
      <c r="B2" s="28" t="s">
        <v>216</v>
      </c>
      <c r="C2" s="28"/>
      <c r="D2" s="28"/>
      <c r="E2" s="28"/>
      <c r="F2" s="28"/>
      <c r="G2" s="28"/>
      <c r="H2" s="28"/>
      <c r="I2" s="17"/>
    </row>
    <row r="3" spans="2:9" x14ac:dyDescent="0.2">
      <c r="B3" s="29" t="s">
        <v>188</v>
      </c>
      <c r="C3" s="29"/>
      <c r="D3" s="29"/>
      <c r="E3" s="29"/>
      <c r="F3" s="29"/>
      <c r="G3" s="29"/>
      <c r="H3" s="29"/>
      <c r="I3" s="17"/>
    </row>
    <row r="4" spans="2:9" x14ac:dyDescent="0.2">
      <c r="B4" s="23"/>
      <c r="C4" s="17"/>
      <c r="D4" s="17"/>
      <c r="E4" s="17"/>
      <c r="F4" s="17"/>
      <c r="G4" s="17"/>
      <c r="H4" s="49" t="s">
        <v>6</v>
      </c>
      <c r="I4" s="17"/>
    </row>
    <row r="5" spans="2:9" ht="63.75" x14ac:dyDescent="0.2">
      <c r="B5" s="19" t="s">
        <v>0</v>
      </c>
      <c r="C5" s="19" t="s">
        <v>1</v>
      </c>
      <c r="D5" s="19" t="s">
        <v>2</v>
      </c>
      <c r="E5" s="19" t="s">
        <v>3</v>
      </c>
      <c r="F5" s="19" t="s">
        <v>4</v>
      </c>
      <c r="G5" s="19" t="s">
        <v>5</v>
      </c>
      <c r="H5" s="19" t="s">
        <v>215</v>
      </c>
      <c r="I5" s="18"/>
    </row>
    <row r="6" spans="2:9" x14ac:dyDescent="0.2"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17"/>
    </row>
    <row r="7" spans="2:9" ht="15.75" x14ac:dyDescent="0.2">
      <c r="B7" s="37" t="s">
        <v>8</v>
      </c>
      <c r="C7" s="38" t="s">
        <v>9</v>
      </c>
      <c r="D7" s="39">
        <v>473800</v>
      </c>
      <c r="E7" s="39">
        <v>7114892</v>
      </c>
      <c r="F7" s="39">
        <v>6779757.333333333</v>
      </c>
      <c r="G7" s="39">
        <v>4441092</v>
      </c>
      <c r="H7" s="45">
        <v>65.505176389794102</v>
      </c>
      <c r="I7" s="21"/>
    </row>
    <row r="8" spans="2:9" x14ac:dyDescent="0.2">
      <c r="B8" s="40" t="s">
        <v>10</v>
      </c>
      <c r="C8" s="41" t="s">
        <v>11</v>
      </c>
      <c r="D8" s="42">
        <v>323800</v>
      </c>
      <c r="E8" s="42">
        <v>373552</v>
      </c>
      <c r="F8" s="42">
        <v>38417.333333333328</v>
      </c>
      <c r="G8" s="42">
        <v>49752</v>
      </c>
      <c r="H8" s="46">
        <v>129.50404331378198</v>
      </c>
      <c r="I8" s="21"/>
    </row>
    <row r="9" spans="2:9" ht="63.75" x14ac:dyDescent="0.2">
      <c r="B9" s="25" t="s">
        <v>12</v>
      </c>
      <c r="C9" s="26" t="s">
        <v>13</v>
      </c>
      <c r="D9" s="27">
        <v>323800</v>
      </c>
      <c r="E9" s="27">
        <v>373552</v>
      </c>
      <c r="F9" s="27">
        <v>38417.333333333328</v>
      </c>
      <c r="G9" s="27">
        <v>49752</v>
      </c>
      <c r="H9" s="47">
        <v>129.50404331378198</v>
      </c>
      <c r="I9" s="21"/>
    </row>
    <row r="10" spans="2:9" x14ac:dyDescent="0.2">
      <c r="B10" s="40" t="s">
        <v>22</v>
      </c>
      <c r="C10" s="41" t="s">
        <v>23</v>
      </c>
      <c r="D10" s="42">
        <v>150000</v>
      </c>
      <c r="E10" s="42">
        <v>350000</v>
      </c>
      <c r="F10" s="42">
        <v>350000</v>
      </c>
      <c r="G10" s="42">
        <v>0</v>
      </c>
      <c r="H10" s="46">
        <v>0</v>
      </c>
      <c r="I10" s="21"/>
    </row>
    <row r="11" spans="2:9" x14ac:dyDescent="0.2">
      <c r="B11" s="25" t="s">
        <v>189</v>
      </c>
      <c r="C11" s="26" t="s">
        <v>190</v>
      </c>
      <c r="D11" s="27">
        <v>150000</v>
      </c>
      <c r="E11" s="27">
        <v>350000</v>
      </c>
      <c r="F11" s="27">
        <v>350000</v>
      </c>
      <c r="G11" s="27">
        <v>0</v>
      </c>
      <c r="H11" s="47">
        <v>0</v>
      </c>
      <c r="I11" s="21"/>
    </row>
    <row r="12" spans="2:9" ht="25.5" x14ac:dyDescent="0.2">
      <c r="B12" s="25" t="s">
        <v>191</v>
      </c>
      <c r="C12" s="26" t="s">
        <v>192</v>
      </c>
      <c r="D12" s="27">
        <v>0</v>
      </c>
      <c r="E12" s="27">
        <v>200000</v>
      </c>
      <c r="F12" s="27">
        <v>200000</v>
      </c>
      <c r="G12" s="27">
        <v>0</v>
      </c>
      <c r="H12" s="47">
        <v>0</v>
      </c>
      <c r="I12" s="21"/>
    </row>
    <row r="13" spans="2:9" ht="25.5" x14ac:dyDescent="0.2">
      <c r="B13" s="25" t="s">
        <v>193</v>
      </c>
      <c r="C13" s="26" t="s">
        <v>194</v>
      </c>
      <c r="D13" s="27">
        <v>150000</v>
      </c>
      <c r="E13" s="27">
        <v>150000</v>
      </c>
      <c r="F13" s="27">
        <v>150000</v>
      </c>
      <c r="G13" s="27">
        <v>0</v>
      </c>
      <c r="H13" s="47">
        <v>0</v>
      </c>
      <c r="I13" s="21"/>
    </row>
    <row r="14" spans="2:9" x14ac:dyDescent="0.2">
      <c r="B14" s="40" t="s">
        <v>34</v>
      </c>
      <c r="C14" s="41" t="s">
        <v>35</v>
      </c>
      <c r="D14" s="42">
        <v>0</v>
      </c>
      <c r="E14" s="42">
        <v>6391340</v>
      </c>
      <c r="F14" s="42">
        <v>6391340</v>
      </c>
      <c r="G14" s="42">
        <v>4391340</v>
      </c>
      <c r="H14" s="46">
        <v>68.707657549121166</v>
      </c>
      <c r="I14" s="21"/>
    </row>
    <row r="15" spans="2:9" ht="38.25" x14ac:dyDescent="0.2">
      <c r="B15" s="25" t="s">
        <v>36</v>
      </c>
      <c r="C15" s="26" t="s">
        <v>37</v>
      </c>
      <c r="D15" s="27">
        <v>0</v>
      </c>
      <c r="E15" s="27">
        <v>1391340</v>
      </c>
      <c r="F15" s="27">
        <v>1391340</v>
      </c>
      <c r="G15" s="27">
        <v>1391340</v>
      </c>
      <c r="H15" s="47">
        <v>100</v>
      </c>
      <c r="I15" s="21"/>
    </row>
    <row r="16" spans="2:9" x14ac:dyDescent="0.2">
      <c r="B16" s="25" t="s">
        <v>38</v>
      </c>
      <c r="C16" s="26" t="s">
        <v>39</v>
      </c>
      <c r="D16" s="27">
        <v>0</v>
      </c>
      <c r="E16" s="27">
        <v>1391340</v>
      </c>
      <c r="F16" s="27">
        <v>1391340</v>
      </c>
      <c r="G16" s="27">
        <v>1391340</v>
      </c>
      <c r="H16" s="47">
        <v>100</v>
      </c>
      <c r="I16" s="21"/>
    </row>
    <row r="17" spans="2:9" ht="38.25" x14ac:dyDescent="0.2">
      <c r="B17" s="25" t="s">
        <v>40</v>
      </c>
      <c r="C17" s="26" t="s">
        <v>41</v>
      </c>
      <c r="D17" s="27">
        <v>0</v>
      </c>
      <c r="E17" s="27">
        <v>5000000</v>
      </c>
      <c r="F17" s="27">
        <v>5000000</v>
      </c>
      <c r="G17" s="27">
        <v>3000000</v>
      </c>
      <c r="H17" s="47">
        <v>60</v>
      </c>
      <c r="I17" s="21"/>
    </row>
    <row r="18" spans="2:9" ht="31.5" x14ac:dyDescent="0.2">
      <c r="B18" s="37" t="s">
        <v>42</v>
      </c>
      <c r="C18" s="38" t="s">
        <v>43</v>
      </c>
      <c r="D18" s="39">
        <v>10930100</v>
      </c>
      <c r="E18" s="39">
        <v>25688321.859999999</v>
      </c>
      <c r="F18" s="39">
        <v>22365474.620000001</v>
      </c>
      <c r="G18" s="39">
        <v>2572397.9300000002</v>
      </c>
      <c r="H18" s="45">
        <v>11.501646952305991</v>
      </c>
      <c r="I18" s="21"/>
    </row>
    <row r="19" spans="2:9" x14ac:dyDescent="0.2">
      <c r="B19" s="40" t="s">
        <v>46</v>
      </c>
      <c r="C19" s="41" t="s">
        <v>47</v>
      </c>
      <c r="D19" s="42">
        <v>10930100</v>
      </c>
      <c r="E19" s="42">
        <v>15348321.859999999</v>
      </c>
      <c r="F19" s="42">
        <v>12025474.620000001</v>
      </c>
      <c r="G19" s="42">
        <v>2572397.9300000002</v>
      </c>
      <c r="H19" s="46">
        <v>21.391238277795306</v>
      </c>
      <c r="I19" s="21"/>
    </row>
    <row r="20" spans="2:9" x14ac:dyDescent="0.2">
      <c r="B20" s="25" t="s">
        <v>48</v>
      </c>
      <c r="C20" s="26" t="s">
        <v>49</v>
      </c>
      <c r="D20" s="27">
        <v>1576600</v>
      </c>
      <c r="E20" s="27">
        <v>1602500</v>
      </c>
      <c r="F20" s="27">
        <v>551433.33333333337</v>
      </c>
      <c r="G20" s="27">
        <v>209424.99</v>
      </c>
      <c r="H20" s="47">
        <v>37.978297164964033</v>
      </c>
      <c r="I20" s="21"/>
    </row>
    <row r="21" spans="2:9" ht="25.5" x14ac:dyDescent="0.2">
      <c r="B21" s="25" t="s">
        <v>50</v>
      </c>
      <c r="C21" s="26" t="s">
        <v>51</v>
      </c>
      <c r="D21" s="27">
        <v>9353500</v>
      </c>
      <c r="E21" s="27">
        <v>12764470.859999999</v>
      </c>
      <c r="F21" s="27">
        <v>10492690.286666667</v>
      </c>
      <c r="G21" s="27">
        <v>2362972.94</v>
      </c>
      <c r="H21" s="47">
        <v>22.520181911808553</v>
      </c>
      <c r="I21" s="21"/>
    </row>
    <row r="22" spans="2:9" ht="38.25" x14ac:dyDescent="0.2">
      <c r="B22" s="25" t="s">
        <v>52</v>
      </c>
      <c r="C22" s="26" t="s">
        <v>53</v>
      </c>
      <c r="D22" s="27">
        <v>9353500</v>
      </c>
      <c r="E22" s="27">
        <v>12764470.859999999</v>
      </c>
      <c r="F22" s="27">
        <v>10492690.286666667</v>
      </c>
      <c r="G22" s="27">
        <v>2362972.94</v>
      </c>
      <c r="H22" s="47">
        <v>22.520181911808553</v>
      </c>
      <c r="I22" s="21"/>
    </row>
    <row r="23" spans="2:9" ht="89.25" x14ac:dyDescent="0.2">
      <c r="B23" s="25" t="s">
        <v>195</v>
      </c>
      <c r="C23" s="26" t="s">
        <v>196</v>
      </c>
      <c r="D23" s="27">
        <v>0</v>
      </c>
      <c r="E23" s="27">
        <v>981351</v>
      </c>
      <c r="F23" s="27">
        <v>981351</v>
      </c>
      <c r="G23" s="27">
        <v>0</v>
      </c>
      <c r="H23" s="47">
        <v>0</v>
      </c>
      <c r="I23" s="21"/>
    </row>
    <row r="24" spans="2:9" ht="76.5" x14ac:dyDescent="0.2">
      <c r="B24" s="25" t="s">
        <v>197</v>
      </c>
      <c r="C24" s="26" t="s">
        <v>198</v>
      </c>
      <c r="D24" s="27">
        <v>0</v>
      </c>
      <c r="E24" s="27">
        <v>196270</v>
      </c>
      <c r="F24" s="27">
        <v>196270</v>
      </c>
      <c r="G24" s="27">
        <v>0</v>
      </c>
      <c r="H24" s="47">
        <v>0</v>
      </c>
      <c r="I24" s="21"/>
    </row>
    <row r="25" spans="2:9" ht="76.5" x14ac:dyDescent="0.2">
      <c r="B25" s="25" t="s">
        <v>199</v>
      </c>
      <c r="C25" s="26" t="s">
        <v>200</v>
      </c>
      <c r="D25" s="27">
        <v>0</v>
      </c>
      <c r="E25" s="27">
        <v>785081</v>
      </c>
      <c r="F25" s="27">
        <v>785081</v>
      </c>
      <c r="G25" s="27">
        <v>0</v>
      </c>
      <c r="H25" s="47">
        <v>0</v>
      </c>
      <c r="I25" s="21"/>
    </row>
    <row r="26" spans="2:9" x14ac:dyDescent="0.2">
      <c r="B26" s="40" t="s">
        <v>22</v>
      </c>
      <c r="C26" s="41" t="s">
        <v>23</v>
      </c>
      <c r="D26" s="42">
        <v>0</v>
      </c>
      <c r="E26" s="42">
        <v>10340000</v>
      </c>
      <c r="F26" s="42">
        <v>10340000</v>
      </c>
      <c r="G26" s="42">
        <v>0</v>
      </c>
      <c r="H26" s="46">
        <v>0</v>
      </c>
      <c r="I26" s="21"/>
    </row>
    <row r="27" spans="2:9" x14ac:dyDescent="0.2">
      <c r="B27" s="25" t="s">
        <v>189</v>
      </c>
      <c r="C27" s="26" t="s">
        <v>190</v>
      </c>
      <c r="D27" s="27">
        <v>0</v>
      </c>
      <c r="E27" s="27">
        <v>10340000</v>
      </c>
      <c r="F27" s="27">
        <v>10340000</v>
      </c>
      <c r="G27" s="27">
        <v>0</v>
      </c>
      <c r="H27" s="47">
        <v>0</v>
      </c>
      <c r="I27" s="21"/>
    </row>
    <row r="28" spans="2:9" ht="25.5" x14ac:dyDescent="0.2">
      <c r="B28" s="25" t="s">
        <v>201</v>
      </c>
      <c r="C28" s="26" t="s">
        <v>202</v>
      </c>
      <c r="D28" s="27">
        <v>0</v>
      </c>
      <c r="E28" s="27">
        <v>10340000</v>
      </c>
      <c r="F28" s="27">
        <v>10340000</v>
      </c>
      <c r="G28" s="27">
        <v>0</v>
      </c>
      <c r="H28" s="47">
        <v>0</v>
      </c>
      <c r="I28" s="21"/>
    </row>
    <row r="29" spans="2:9" x14ac:dyDescent="0.2">
      <c r="B29" s="25" t="s">
        <v>203</v>
      </c>
      <c r="C29" s="26" t="s">
        <v>204</v>
      </c>
      <c r="D29" s="27">
        <v>0</v>
      </c>
      <c r="E29" s="27">
        <v>10340000</v>
      </c>
      <c r="F29" s="27">
        <v>10340000</v>
      </c>
      <c r="G29" s="27">
        <v>0</v>
      </c>
      <c r="H29" s="47">
        <v>0</v>
      </c>
      <c r="I29" s="21"/>
    </row>
    <row r="30" spans="2:9" ht="47.25" x14ac:dyDescent="0.2">
      <c r="B30" s="37" t="s">
        <v>90</v>
      </c>
      <c r="C30" s="38" t="s">
        <v>91</v>
      </c>
      <c r="D30" s="39">
        <v>2657000</v>
      </c>
      <c r="E30" s="39">
        <v>13037898.02</v>
      </c>
      <c r="F30" s="39">
        <v>12101346.006666666</v>
      </c>
      <c r="G30" s="39">
        <v>709311.38</v>
      </c>
      <c r="H30" s="45">
        <v>5.8614254943973858</v>
      </c>
      <c r="I30" s="21"/>
    </row>
    <row r="31" spans="2:9" x14ac:dyDescent="0.2">
      <c r="B31" s="40" t="s">
        <v>92</v>
      </c>
      <c r="C31" s="41" t="s">
        <v>93</v>
      </c>
      <c r="D31" s="42">
        <v>0</v>
      </c>
      <c r="E31" s="42">
        <v>223860</v>
      </c>
      <c r="F31" s="42">
        <v>0</v>
      </c>
      <c r="G31" s="42">
        <v>0</v>
      </c>
      <c r="H31" s="46">
        <v>0</v>
      </c>
      <c r="I31" s="21"/>
    </row>
    <row r="32" spans="2:9" ht="25.5" x14ac:dyDescent="0.2">
      <c r="B32" s="25" t="s">
        <v>94</v>
      </c>
      <c r="C32" s="26" t="s">
        <v>95</v>
      </c>
      <c r="D32" s="27">
        <v>0</v>
      </c>
      <c r="E32" s="27">
        <v>223860</v>
      </c>
      <c r="F32" s="27">
        <v>0</v>
      </c>
      <c r="G32" s="27">
        <v>0</v>
      </c>
      <c r="H32" s="47">
        <v>0</v>
      </c>
      <c r="I32" s="21"/>
    </row>
    <row r="33" spans="2:9" ht="25.5" x14ac:dyDescent="0.2">
      <c r="B33" s="40" t="s">
        <v>78</v>
      </c>
      <c r="C33" s="41" t="s">
        <v>79</v>
      </c>
      <c r="D33" s="42">
        <v>1657000</v>
      </c>
      <c r="E33" s="42">
        <v>2324038.02</v>
      </c>
      <c r="F33" s="42">
        <v>1611346.0066666666</v>
      </c>
      <c r="G33" s="42">
        <v>709311.38</v>
      </c>
      <c r="H33" s="46">
        <v>44.019805619981447</v>
      </c>
      <c r="I33" s="21"/>
    </row>
    <row r="34" spans="2:9" ht="51" x14ac:dyDescent="0.2">
      <c r="B34" s="25" t="s">
        <v>110</v>
      </c>
      <c r="C34" s="26" t="s">
        <v>111</v>
      </c>
      <c r="D34" s="27">
        <v>1657000</v>
      </c>
      <c r="E34" s="27">
        <v>2086527.12</v>
      </c>
      <c r="F34" s="27">
        <v>1532175.7066666665</v>
      </c>
      <c r="G34" s="27">
        <v>471800.48</v>
      </c>
      <c r="H34" s="47">
        <v>30.792844315906049</v>
      </c>
      <c r="I34" s="21"/>
    </row>
    <row r="35" spans="2:9" ht="51" x14ac:dyDescent="0.2">
      <c r="B35" s="25" t="s">
        <v>112</v>
      </c>
      <c r="C35" s="26" t="s">
        <v>113</v>
      </c>
      <c r="D35" s="27">
        <v>1657000</v>
      </c>
      <c r="E35" s="27">
        <v>2086527.12</v>
      </c>
      <c r="F35" s="27">
        <v>1532175.7066666665</v>
      </c>
      <c r="G35" s="27">
        <v>471800.48</v>
      </c>
      <c r="H35" s="47">
        <v>30.792844315906049</v>
      </c>
      <c r="I35" s="21"/>
    </row>
    <row r="36" spans="2:9" ht="25.5" x14ac:dyDescent="0.2">
      <c r="B36" s="25" t="s">
        <v>118</v>
      </c>
      <c r="C36" s="26" t="s">
        <v>119</v>
      </c>
      <c r="D36" s="27">
        <v>0</v>
      </c>
      <c r="E36" s="27">
        <v>237510.9</v>
      </c>
      <c r="F36" s="27">
        <v>79170.3</v>
      </c>
      <c r="G36" s="27">
        <v>237510.9</v>
      </c>
      <c r="H36" s="47">
        <v>300</v>
      </c>
      <c r="I36" s="21"/>
    </row>
    <row r="37" spans="2:9" ht="25.5" x14ac:dyDescent="0.2">
      <c r="B37" s="25" t="s">
        <v>120</v>
      </c>
      <c r="C37" s="26" t="s">
        <v>121</v>
      </c>
      <c r="D37" s="27">
        <v>0</v>
      </c>
      <c r="E37" s="27">
        <v>237510.9</v>
      </c>
      <c r="F37" s="27">
        <v>79170.3</v>
      </c>
      <c r="G37" s="27">
        <v>237510.9</v>
      </c>
      <c r="H37" s="47">
        <v>300</v>
      </c>
      <c r="I37" s="21"/>
    </row>
    <row r="38" spans="2:9" x14ac:dyDescent="0.2">
      <c r="B38" s="40" t="s">
        <v>22</v>
      </c>
      <c r="C38" s="41" t="s">
        <v>23</v>
      </c>
      <c r="D38" s="42">
        <v>1000000</v>
      </c>
      <c r="E38" s="42">
        <v>10490000</v>
      </c>
      <c r="F38" s="42">
        <v>10490000</v>
      </c>
      <c r="G38" s="42">
        <v>0</v>
      </c>
      <c r="H38" s="46">
        <v>0</v>
      </c>
      <c r="I38" s="21"/>
    </row>
    <row r="39" spans="2:9" x14ac:dyDescent="0.2">
      <c r="B39" s="25" t="s">
        <v>189</v>
      </c>
      <c r="C39" s="26" t="s">
        <v>190</v>
      </c>
      <c r="D39" s="27">
        <v>1000000</v>
      </c>
      <c r="E39" s="27">
        <v>10490000</v>
      </c>
      <c r="F39" s="27">
        <v>10490000</v>
      </c>
      <c r="G39" s="27">
        <v>0</v>
      </c>
      <c r="H39" s="47">
        <v>0</v>
      </c>
      <c r="I39" s="21"/>
    </row>
    <row r="40" spans="2:9" ht="25.5" x14ac:dyDescent="0.2">
      <c r="B40" s="25" t="s">
        <v>201</v>
      </c>
      <c r="C40" s="26" t="s">
        <v>202</v>
      </c>
      <c r="D40" s="27">
        <v>1000000</v>
      </c>
      <c r="E40" s="27">
        <v>10490000</v>
      </c>
      <c r="F40" s="27">
        <v>10490000</v>
      </c>
      <c r="G40" s="27">
        <v>0</v>
      </c>
      <c r="H40" s="47">
        <v>0</v>
      </c>
      <c r="I40" s="21"/>
    </row>
    <row r="41" spans="2:9" x14ac:dyDescent="0.2">
      <c r="B41" s="25" t="s">
        <v>205</v>
      </c>
      <c r="C41" s="26" t="s">
        <v>206</v>
      </c>
      <c r="D41" s="27">
        <v>0</v>
      </c>
      <c r="E41" s="27">
        <v>150000</v>
      </c>
      <c r="F41" s="27">
        <v>150000</v>
      </c>
      <c r="G41" s="27">
        <v>0</v>
      </c>
      <c r="H41" s="47">
        <v>0</v>
      </c>
      <c r="I41" s="21"/>
    </row>
    <row r="42" spans="2:9" ht="25.5" x14ac:dyDescent="0.2">
      <c r="B42" s="25" t="s">
        <v>207</v>
      </c>
      <c r="C42" s="26" t="s">
        <v>208</v>
      </c>
      <c r="D42" s="27">
        <v>1000000</v>
      </c>
      <c r="E42" s="27">
        <v>10340000</v>
      </c>
      <c r="F42" s="27">
        <v>10340000</v>
      </c>
      <c r="G42" s="27">
        <v>0</v>
      </c>
      <c r="H42" s="47">
        <v>0</v>
      </c>
      <c r="I42" s="21"/>
    </row>
    <row r="43" spans="2:9" ht="31.5" x14ac:dyDescent="0.2">
      <c r="B43" s="37" t="s">
        <v>132</v>
      </c>
      <c r="C43" s="38" t="s">
        <v>133</v>
      </c>
      <c r="D43" s="39">
        <v>842181</v>
      </c>
      <c r="E43" s="39">
        <v>842181</v>
      </c>
      <c r="F43" s="39">
        <v>842181</v>
      </c>
      <c r="G43" s="39">
        <v>0</v>
      </c>
      <c r="H43" s="45">
        <v>0</v>
      </c>
      <c r="I43" s="21"/>
    </row>
    <row r="44" spans="2:9" x14ac:dyDescent="0.2">
      <c r="B44" s="40" t="s">
        <v>134</v>
      </c>
      <c r="C44" s="41" t="s">
        <v>135</v>
      </c>
      <c r="D44" s="42">
        <v>842181</v>
      </c>
      <c r="E44" s="42">
        <v>842181</v>
      </c>
      <c r="F44" s="42">
        <v>842181</v>
      </c>
      <c r="G44" s="42">
        <v>0</v>
      </c>
      <c r="H44" s="46">
        <v>0</v>
      </c>
      <c r="I44" s="21"/>
    </row>
    <row r="45" spans="2:9" ht="25.5" x14ac:dyDescent="0.2">
      <c r="B45" s="25" t="s">
        <v>136</v>
      </c>
      <c r="C45" s="26" t="s">
        <v>137</v>
      </c>
      <c r="D45" s="27">
        <v>842181</v>
      </c>
      <c r="E45" s="27">
        <v>842181</v>
      </c>
      <c r="F45" s="27">
        <v>842181</v>
      </c>
      <c r="G45" s="27">
        <v>0</v>
      </c>
      <c r="H45" s="47">
        <v>0</v>
      </c>
      <c r="I45" s="21"/>
    </row>
    <row r="46" spans="2:9" ht="76.5" x14ac:dyDescent="0.2">
      <c r="B46" s="25" t="s">
        <v>138</v>
      </c>
      <c r="C46" s="26" t="s">
        <v>139</v>
      </c>
      <c r="D46" s="27">
        <v>842181</v>
      </c>
      <c r="E46" s="27">
        <v>842181</v>
      </c>
      <c r="F46" s="27">
        <v>842181</v>
      </c>
      <c r="G46" s="27">
        <v>0</v>
      </c>
      <c r="H46" s="47">
        <v>0</v>
      </c>
      <c r="I46" s="21"/>
    </row>
    <row r="47" spans="2:9" ht="47.25" x14ac:dyDescent="0.2">
      <c r="B47" s="37" t="s">
        <v>140</v>
      </c>
      <c r="C47" s="38" t="s">
        <v>141</v>
      </c>
      <c r="D47" s="39">
        <v>2700400</v>
      </c>
      <c r="E47" s="39">
        <v>3008020</v>
      </c>
      <c r="F47" s="39">
        <v>2746273.3333333335</v>
      </c>
      <c r="G47" s="39">
        <v>228714.18</v>
      </c>
      <c r="H47" s="45">
        <v>8.3281651984143341</v>
      </c>
      <c r="I47" s="21"/>
    </row>
    <row r="48" spans="2:9" x14ac:dyDescent="0.2">
      <c r="B48" s="40" t="s">
        <v>46</v>
      </c>
      <c r="C48" s="41" t="s">
        <v>47</v>
      </c>
      <c r="D48" s="42">
        <v>180000</v>
      </c>
      <c r="E48" s="42">
        <v>180000</v>
      </c>
      <c r="F48" s="42">
        <v>60000</v>
      </c>
      <c r="G48" s="42">
        <v>0</v>
      </c>
      <c r="H48" s="46">
        <v>0</v>
      </c>
      <c r="I48" s="21"/>
    </row>
    <row r="49" spans="2:9" ht="25.5" x14ac:dyDescent="0.2">
      <c r="B49" s="25" t="s">
        <v>142</v>
      </c>
      <c r="C49" s="26" t="s">
        <v>143</v>
      </c>
      <c r="D49" s="27">
        <v>180000</v>
      </c>
      <c r="E49" s="27">
        <v>180000</v>
      </c>
      <c r="F49" s="27">
        <v>60000</v>
      </c>
      <c r="G49" s="27">
        <v>0</v>
      </c>
      <c r="H49" s="47">
        <v>0</v>
      </c>
      <c r="I49" s="21"/>
    </row>
    <row r="50" spans="2:9" x14ac:dyDescent="0.2">
      <c r="B50" s="40" t="s">
        <v>144</v>
      </c>
      <c r="C50" s="41" t="s">
        <v>145</v>
      </c>
      <c r="D50" s="42">
        <v>2520400</v>
      </c>
      <c r="E50" s="42">
        <v>2828020</v>
      </c>
      <c r="F50" s="42">
        <v>2686273.3333333335</v>
      </c>
      <c r="G50" s="42">
        <v>228714.18</v>
      </c>
      <c r="H50" s="46">
        <v>8.5141812324881307</v>
      </c>
      <c r="I50" s="21"/>
    </row>
    <row r="51" spans="2:9" x14ac:dyDescent="0.2">
      <c r="B51" s="25" t="s">
        <v>146</v>
      </c>
      <c r="C51" s="26" t="s">
        <v>147</v>
      </c>
      <c r="D51" s="27">
        <v>50000</v>
      </c>
      <c r="E51" s="27">
        <v>50000</v>
      </c>
      <c r="F51" s="27">
        <v>50000</v>
      </c>
      <c r="G51" s="27">
        <v>81749.179999999993</v>
      </c>
      <c r="H51" s="47">
        <v>163.49835999999996</v>
      </c>
      <c r="I51" s="21"/>
    </row>
    <row r="52" spans="2:9" x14ac:dyDescent="0.2">
      <c r="B52" s="25" t="s">
        <v>148</v>
      </c>
      <c r="C52" s="26" t="s">
        <v>149</v>
      </c>
      <c r="D52" s="27">
        <v>80000</v>
      </c>
      <c r="E52" s="27">
        <v>101220</v>
      </c>
      <c r="F52" s="27">
        <v>33740</v>
      </c>
      <c r="G52" s="27">
        <v>62793</v>
      </c>
      <c r="H52" s="47">
        <v>186.10847658565501</v>
      </c>
      <c r="I52" s="21"/>
    </row>
    <row r="53" spans="2:9" ht="38.25" x14ac:dyDescent="0.2">
      <c r="B53" s="25" t="s">
        <v>150</v>
      </c>
      <c r="C53" s="26" t="s">
        <v>151</v>
      </c>
      <c r="D53" s="27">
        <v>2390400</v>
      </c>
      <c r="E53" s="27">
        <v>2596800</v>
      </c>
      <c r="F53" s="27">
        <v>2522533.3333333335</v>
      </c>
      <c r="G53" s="27">
        <v>84172</v>
      </c>
      <c r="H53" s="47">
        <v>3.3368042708388392</v>
      </c>
      <c r="I53" s="21"/>
    </row>
    <row r="54" spans="2:9" ht="25.5" x14ac:dyDescent="0.2">
      <c r="B54" s="25" t="s">
        <v>152</v>
      </c>
      <c r="C54" s="26" t="s">
        <v>153</v>
      </c>
      <c r="D54" s="27">
        <v>0</v>
      </c>
      <c r="E54" s="27">
        <v>80000</v>
      </c>
      <c r="F54" s="27">
        <v>80000</v>
      </c>
      <c r="G54" s="27">
        <v>0</v>
      </c>
      <c r="H54" s="47">
        <v>0</v>
      </c>
      <c r="I54" s="21"/>
    </row>
    <row r="55" spans="2:9" ht="25.5" x14ac:dyDescent="0.2">
      <c r="B55" s="25" t="s">
        <v>154</v>
      </c>
      <c r="C55" s="26" t="s">
        <v>155</v>
      </c>
      <c r="D55" s="27">
        <v>0</v>
      </c>
      <c r="E55" s="27">
        <v>80000</v>
      </c>
      <c r="F55" s="27">
        <v>80000</v>
      </c>
      <c r="G55" s="27">
        <v>0</v>
      </c>
      <c r="H55" s="47">
        <v>0</v>
      </c>
      <c r="I55" s="21"/>
    </row>
    <row r="56" spans="2:9" ht="63" x14ac:dyDescent="0.2">
      <c r="B56" s="37" t="s">
        <v>162</v>
      </c>
      <c r="C56" s="38" t="s">
        <v>163</v>
      </c>
      <c r="D56" s="39">
        <v>1750824</v>
      </c>
      <c r="E56" s="39">
        <v>2150824</v>
      </c>
      <c r="F56" s="39">
        <v>2025624</v>
      </c>
      <c r="G56" s="39">
        <v>325000</v>
      </c>
      <c r="H56" s="45">
        <v>16.044438651990696</v>
      </c>
      <c r="I56" s="48"/>
    </row>
    <row r="57" spans="2:9" x14ac:dyDescent="0.2">
      <c r="B57" s="40" t="s">
        <v>10</v>
      </c>
      <c r="C57" s="41" t="s">
        <v>11</v>
      </c>
      <c r="D57" s="42">
        <v>500000</v>
      </c>
      <c r="E57" s="42">
        <v>0</v>
      </c>
      <c r="F57" s="42">
        <v>0</v>
      </c>
      <c r="G57" s="42">
        <v>0</v>
      </c>
      <c r="H57" s="46">
        <v>0</v>
      </c>
      <c r="I57" s="21"/>
    </row>
    <row r="58" spans="2:9" ht="38.25" x14ac:dyDescent="0.2">
      <c r="B58" s="25" t="s">
        <v>44</v>
      </c>
      <c r="C58" s="26" t="s">
        <v>45</v>
      </c>
      <c r="D58" s="27">
        <v>500000</v>
      </c>
      <c r="E58" s="27">
        <v>0</v>
      </c>
      <c r="F58" s="27">
        <v>0</v>
      </c>
      <c r="G58" s="27">
        <v>0</v>
      </c>
      <c r="H58" s="47">
        <v>0</v>
      </c>
      <c r="I58" s="21"/>
    </row>
    <row r="59" spans="2:9" x14ac:dyDescent="0.2">
      <c r="B59" s="40" t="s">
        <v>22</v>
      </c>
      <c r="C59" s="41" t="s">
        <v>23</v>
      </c>
      <c r="D59" s="42">
        <v>1074524</v>
      </c>
      <c r="E59" s="42">
        <v>1974524</v>
      </c>
      <c r="F59" s="42">
        <v>1974524</v>
      </c>
      <c r="G59" s="42">
        <v>325000</v>
      </c>
      <c r="H59" s="46">
        <v>16.459663189710533</v>
      </c>
      <c r="I59" s="21"/>
    </row>
    <row r="60" spans="2:9" x14ac:dyDescent="0.2">
      <c r="B60" s="25" t="s">
        <v>189</v>
      </c>
      <c r="C60" s="26" t="s">
        <v>190</v>
      </c>
      <c r="D60" s="27">
        <v>0</v>
      </c>
      <c r="E60" s="27">
        <v>900000</v>
      </c>
      <c r="F60" s="27">
        <v>900000</v>
      </c>
      <c r="G60" s="27">
        <v>0</v>
      </c>
      <c r="H60" s="47">
        <v>0</v>
      </c>
      <c r="I60" s="21"/>
    </row>
    <row r="61" spans="2:9" ht="25.5" x14ac:dyDescent="0.2">
      <c r="B61" s="25" t="s">
        <v>209</v>
      </c>
      <c r="C61" s="26" t="s">
        <v>210</v>
      </c>
      <c r="D61" s="27">
        <v>0</v>
      </c>
      <c r="E61" s="27">
        <v>900000</v>
      </c>
      <c r="F61" s="27">
        <v>900000</v>
      </c>
      <c r="G61" s="27">
        <v>0</v>
      </c>
      <c r="H61" s="47">
        <v>0</v>
      </c>
      <c r="I61" s="21"/>
    </row>
    <row r="62" spans="2:9" ht="25.5" x14ac:dyDescent="0.2">
      <c r="B62" s="25" t="s">
        <v>24</v>
      </c>
      <c r="C62" s="26" t="s">
        <v>25</v>
      </c>
      <c r="D62" s="27">
        <v>1074524</v>
      </c>
      <c r="E62" s="27">
        <v>1074524</v>
      </c>
      <c r="F62" s="27">
        <v>1074524</v>
      </c>
      <c r="G62" s="27">
        <v>325000</v>
      </c>
      <c r="H62" s="47">
        <v>30.245950765176023</v>
      </c>
      <c r="I62" s="21"/>
    </row>
    <row r="63" spans="2:9" ht="25.5" x14ac:dyDescent="0.2">
      <c r="B63" s="25" t="s">
        <v>211</v>
      </c>
      <c r="C63" s="26" t="s">
        <v>212</v>
      </c>
      <c r="D63" s="27">
        <v>1074524</v>
      </c>
      <c r="E63" s="27">
        <v>1074524</v>
      </c>
      <c r="F63" s="27">
        <v>1074524</v>
      </c>
      <c r="G63" s="27">
        <v>325000</v>
      </c>
      <c r="H63" s="47">
        <v>30.245950765176023</v>
      </c>
      <c r="I63" s="21"/>
    </row>
    <row r="64" spans="2:9" x14ac:dyDescent="0.2">
      <c r="B64" s="40" t="s">
        <v>28</v>
      </c>
      <c r="C64" s="41" t="s">
        <v>29</v>
      </c>
      <c r="D64" s="42">
        <v>176300</v>
      </c>
      <c r="E64" s="42">
        <v>176300</v>
      </c>
      <c r="F64" s="42">
        <v>51100</v>
      </c>
      <c r="G64" s="42">
        <v>0</v>
      </c>
      <c r="H64" s="46">
        <v>0</v>
      </c>
      <c r="I64" s="21"/>
    </row>
    <row r="65" spans="2:9" ht="25.5" x14ac:dyDescent="0.2">
      <c r="B65" s="25" t="s">
        <v>174</v>
      </c>
      <c r="C65" s="26" t="s">
        <v>175</v>
      </c>
      <c r="D65" s="27">
        <v>176300</v>
      </c>
      <c r="E65" s="27">
        <v>176300</v>
      </c>
      <c r="F65" s="27">
        <v>51100</v>
      </c>
      <c r="G65" s="27">
        <v>0</v>
      </c>
      <c r="H65" s="47">
        <v>0</v>
      </c>
      <c r="I65" s="21"/>
    </row>
    <row r="66" spans="2:9" ht="25.5" x14ac:dyDescent="0.2">
      <c r="B66" s="25" t="s">
        <v>213</v>
      </c>
      <c r="C66" s="26" t="s">
        <v>214</v>
      </c>
      <c r="D66" s="27">
        <v>176300</v>
      </c>
      <c r="E66" s="27">
        <v>176300</v>
      </c>
      <c r="F66" s="27">
        <v>51100</v>
      </c>
      <c r="G66" s="27">
        <v>0</v>
      </c>
      <c r="H66" s="47">
        <v>0</v>
      </c>
      <c r="I66" s="21"/>
    </row>
    <row r="67" spans="2:9" ht="15.75" x14ac:dyDescent="0.2">
      <c r="B67" s="37" t="s">
        <v>186</v>
      </c>
      <c r="C67" s="38" t="s">
        <v>187</v>
      </c>
      <c r="D67" s="39">
        <v>19354305</v>
      </c>
      <c r="E67" s="39">
        <v>51842136.879999995</v>
      </c>
      <c r="F67" s="39">
        <v>46860656.293333337</v>
      </c>
      <c r="G67" s="39">
        <v>8276515.4900000002</v>
      </c>
      <c r="H67" s="45">
        <v>17.66197092544234</v>
      </c>
      <c r="I67" s="21"/>
    </row>
    <row r="68" spans="2:9" x14ac:dyDescent="0.2">
      <c r="B68" s="16"/>
      <c r="C68" s="16"/>
      <c r="D68" s="16"/>
      <c r="E68" s="16"/>
      <c r="F68" s="16"/>
      <c r="G68" s="16"/>
      <c r="H68" s="16"/>
      <c r="I68" s="16"/>
    </row>
    <row r="69" spans="2:9" x14ac:dyDescent="0.2">
      <c r="B69" s="24"/>
      <c r="C69" s="22"/>
      <c r="D69" s="21"/>
      <c r="E69" s="21"/>
      <c r="F69" s="21"/>
      <c r="G69" s="21"/>
      <c r="H69" s="21"/>
      <c r="I69" s="17"/>
    </row>
    <row r="70" spans="2:9" x14ac:dyDescent="0.2">
      <c r="B70" s="16"/>
      <c r="C70" s="43" t="s">
        <v>217</v>
      </c>
      <c r="D70" s="44"/>
      <c r="E70" s="44"/>
      <c r="F70" s="44" t="s">
        <v>218</v>
      </c>
      <c r="G70" s="16"/>
      <c r="H70" s="16"/>
      <c r="I70" s="16"/>
    </row>
    <row r="71" spans="2:9" x14ac:dyDescent="0.2">
      <c r="B71" s="16"/>
      <c r="C71" s="16"/>
      <c r="D71" s="16"/>
      <c r="E71" s="16"/>
      <c r="F71" s="16"/>
      <c r="G71" s="16"/>
      <c r="H71" s="16"/>
      <c r="I71" s="16"/>
    </row>
    <row r="72" spans="2:9" x14ac:dyDescent="0.2">
      <c r="B72" s="16"/>
      <c r="C72" s="16"/>
      <c r="D72" s="16"/>
      <c r="E72" s="16"/>
      <c r="F72" s="16"/>
      <c r="G72" s="16"/>
      <c r="H72" s="16"/>
      <c r="I72" s="16"/>
    </row>
    <row r="73" spans="2:9" x14ac:dyDescent="0.2">
      <c r="B73" s="16"/>
      <c r="C73" s="16"/>
      <c r="D73" s="16"/>
      <c r="E73" s="16"/>
      <c r="F73" s="16"/>
      <c r="G73" s="16"/>
      <c r="H73" s="16"/>
      <c r="I73" s="16"/>
    </row>
    <row r="74" spans="2:9" x14ac:dyDescent="0.2">
      <c r="B74" s="16"/>
      <c r="C74" s="16"/>
      <c r="D74" s="16"/>
      <c r="E74" s="16"/>
      <c r="F74" s="16"/>
      <c r="G74" s="16"/>
      <c r="H74" s="16"/>
      <c r="I74" s="16"/>
    </row>
    <row r="75" spans="2:9" x14ac:dyDescent="0.2">
      <c r="B75" s="16"/>
      <c r="C75" s="16"/>
      <c r="D75" s="16"/>
      <c r="E75" s="16"/>
      <c r="F75" s="16"/>
      <c r="G75" s="16"/>
      <c r="H75" s="16"/>
      <c r="I75" s="16"/>
    </row>
    <row r="76" spans="2:9" x14ac:dyDescent="0.2">
      <c r="B76" s="16"/>
      <c r="C76" s="16"/>
      <c r="D76" s="16"/>
      <c r="E76" s="16"/>
      <c r="F76" s="16"/>
      <c r="G76" s="16"/>
      <c r="H76" s="16"/>
      <c r="I76" s="16"/>
    </row>
    <row r="77" spans="2:9" x14ac:dyDescent="0.2">
      <c r="B77" s="17"/>
      <c r="C77" s="17"/>
      <c r="D77" s="17"/>
      <c r="E77" s="17"/>
      <c r="F77" s="17"/>
      <c r="G77" s="17"/>
      <c r="H77" s="17"/>
      <c r="I77" s="17"/>
    </row>
  </sheetData>
  <mergeCells count="2">
    <mergeCell ref="B2:H2"/>
    <mergeCell ref="B3:H3"/>
  </mergeCells>
  <conditionalFormatting sqref="C70">
    <cfRule type="expression" dxfId="11" priority="1" stopIfTrue="1">
      <formula>A70=1</formula>
    </cfRule>
    <cfRule type="expression" dxfId="10" priority="2" stopIfTrue="1">
      <formula>A70=2</formula>
    </cfRule>
    <cfRule type="expression" dxfId="9" priority="3" stopIfTrue="1">
      <formula>A70=3</formula>
    </cfRule>
  </conditionalFormatting>
  <conditionalFormatting sqref="D70">
    <cfRule type="expression" dxfId="8" priority="4" stopIfTrue="1">
      <formula>A70=1</formula>
    </cfRule>
    <cfRule type="expression" dxfId="7" priority="5" stopIfTrue="1">
      <formula>A70=2</formula>
    </cfRule>
    <cfRule type="expression" dxfId="6" priority="6" stopIfTrue="1">
      <formula>A70=3</formula>
    </cfRule>
  </conditionalFormatting>
  <conditionalFormatting sqref="E70">
    <cfRule type="expression" dxfId="5" priority="7" stopIfTrue="1">
      <formula>A70=1</formula>
    </cfRule>
    <cfRule type="expression" dxfId="4" priority="8" stopIfTrue="1">
      <formula>A70=2</formula>
    </cfRule>
    <cfRule type="expression" dxfId="3" priority="9" stopIfTrue="1">
      <formula>A70=3</formula>
    </cfRule>
  </conditionalFormatting>
  <conditionalFormatting sqref="F70">
    <cfRule type="expression" dxfId="2" priority="10" stopIfTrue="1">
      <formula>A70=1</formula>
    </cfRule>
    <cfRule type="expression" dxfId="1" priority="11" stopIfTrue="1">
      <formula>A70=2</formula>
    </cfRule>
    <cfRule type="expression" dxfId="0" priority="12" stopIfTrue="1">
      <formula>A70=3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Загальний фонд</vt:lpstr>
      <vt:lpstr>Спеціальний фонд</vt:lpstr>
      <vt:lpstr>'Загальний фонд'!Заголовки_для_печати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skripsvitlanav@gmail.com</dc:creator>
  <cp:lastModifiedBy>skripsvitlanav@gmail.com</cp:lastModifiedBy>
  <dcterms:created xsi:type="dcterms:W3CDTF">2024-05-21T07:11:30Z</dcterms:created>
  <dcterms:modified xsi:type="dcterms:W3CDTF">2024-05-21T08:12:05Z</dcterms:modified>
</cp:coreProperties>
</file>