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БЮДЖЕТИ\бюджет 2024\сайт 2024\станом на 01.06.2024\"/>
    </mc:Choice>
  </mc:AlternateContent>
  <xr:revisionPtr revIDLastSave="0" documentId="8_{C3221033-7D06-449C-A39B-40426FBC0774}" xr6:coauthVersionLast="47" xr6:coauthVersionMax="47" xr10:uidLastSave="{00000000-0000-0000-0000-000000000000}"/>
  <bookViews>
    <workbookView xWindow="-120" yWindow="-120" windowWidth="29040" windowHeight="15720" activeTab="1" xr2:uid="{850AAD2E-6A22-4379-90A8-BACF107CDD01}"/>
  </bookViews>
  <sheets>
    <sheet name="загальний фонд" sheetId="2" r:id="rId1"/>
    <sheet name="спеціальний фонд" sheetId="1" r:id="rId2"/>
  </sheets>
  <definedNames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_xlnm.Print_Titles" localSheetId="0">'загальний фонд'!$5:$6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їжд" hidden="1">{#N/A,#N/A,FALSE,"Лист4"}</definedName>
    <definedName name="ййй" hidden="1">{#N/A,#N/A,FALSE,"Лист4"}</definedName>
    <definedName name="йййй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2" l="1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</calcChain>
</file>

<file path=xl/sharedStrings.xml><?xml version="1.0" encoding="utf-8"?>
<sst xmlns="http://schemas.openxmlformats.org/spreadsheetml/2006/main" count="390" uniqueCount="219">
  <si>
    <t>Код</t>
  </si>
  <si>
    <t>Показник</t>
  </si>
  <si>
    <t>Затверджений план на рік</t>
  </si>
  <si>
    <t>План на рік з урахуванням змін</t>
  </si>
  <si>
    <t>План на вказаний період з урахуванням змін</t>
  </si>
  <si>
    <t>Касові видатки за вказаний період</t>
  </si>
  <si>
    <t>(грн)</t>
  </si>
  <si>
    <t>Загальний фонд</t>
  </si>
  <si>
    <t>01</t>
  </si>
  <si>
    <t>Петриківська селищна рада</t>
  </si>
  <si>
    <t>0100</t>
  </si>
  <si>
    <t>Державне управління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</si>
  <si>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</si>
  <si>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</si>
  <si>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5000</t>
  </si>
  <si>
    <t>Фiзична культура i спорт</t>
  </si>
  <si>
    <t>5050</t>
  </si>
  <si>
    <t>Підтримка фізкультурно-спортивного руху</t>
  </si>
  <si>
    <t>5051</t>
  </si>
  <si>
    <t>Фінансова підтримка регіональних всеукраїнських об`єднань фізкультурно-спортивної спрямованості для проведення навчально-тренувальної та спортивної роботи</t>
  </si>
  <si>
    <t>5053</t>
  </si>
  <si>
    <t>Фінансова підтримка на утримання місцевих осередків (рад) всеукраїнських об`єднань фізкультурно-спортивної спрямованості</t>
  </si>
  <si>
    <t>7000</t>
  </si>
  <si>
    <t>Економічна діяльність</t>
  </si>
  <si>
    <t>7600</t>
  </si>
  <si>
    <t>Інші програми та заходи, пов`язані з економічною діяльністю</t>
  </si>
  <si>
    <t>7680</t>
  </si>
  <si>
    <t>Членські внески до асоціацій органів місцевого самоврядування</t>
  </si>
  <si>
    <t>8000</t>
  </si>
  <si>
    <t>Інша діяльність</t>
  </si>
  <si>
    <t>8100</t>
  </si>
  <si>
    <t>Захист населення і територій від надзвичайних ситуацій</t>
  </si>
  <si>
    <t>8110</t>
  </si>
  <si>
    <t>Заходи із запобігання та ліквідації надзвичайних ситуацій та наслідків стихійного лиха</t>
  </si>
  <si>
    <t>9000</t>
  </si>
  <si>
    <t>Міжбюджетні трансферти</t>
  </si>
  <si>
    <t>9700</t>
  </si>
  <si>
    <t>Субвенції з місцевого бюджету іншим місцевим бюджетам на здійснення програм та заходів за рахунок коштів місцевих бюджетів</t>
  </si>
  <si>
    <t>9770</t>
  </si>
  <si>
    <t>Інші субвенції з місцевого бюджету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</si>
  <si>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</si>
  <si>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</si>
  <si>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06</t>
  </si>
  <si>
    <t>Управління освіти Петриківської селищної ради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</si>
  <si>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</si>
  <si>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</si>
  <si>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1000</t>
  </si>
  <si>
    <t>Освіта</t>
  </si>
  <si>
    <t>1010</t>
  </si>
  <si>
    <t>Надання дошкільної освіти</t>
  </si>
  <si>
    <t>1020</t>
  </si>
  <si>
    <t>Надання загальної середньої освіти за рахунок коштів місцевого бюджету</t>
  </si>
  <si>
    <t>1021</t>
  </si>
  <si>
    <t>Надання загальної середньої освіти закладами загальної середньої освіти за рахунок коштів місцевого бюджету</t>
  </si>
  <si>
    <t>1030</t>
  </si>
  <si>
    <t>Надання загальної середньої освіти за рахунок освітньої субвенції</t>
  </si>
  <si>
    <t>1031</t>
  </si>
  <si>
    <t>Надання загальної середньої освіти закладами загальної середньої освіти за рахунок освітньої субвенції</t>
  </si>
  <si>
    <t>1070</t>
  </si>
  <si>
    <t>Надання позашкільної освіти закладами позашкільної освіти, заходи із позашкільної роботи з дітьми</t>
  </si>
  <si>
    <t>1140</t>
  </si>
  <si>
    <t>Інші програми, заклади та заходи у сфері освіти</t>
  </si>
  <si>
    <t>1141</t>
  </si>
  <si>
    <t>Забезпечення діяльності інших закладів у сфері освіти</t>
  </si>
  <si>
    <t>1142</t>
  </si>
  <si>
    <t>Інші програми та заходи у сфері освіти</t>
  </si>
  <si>
    <t>1150</t>
  </si>
  <si>
    <t>Забезпечення діяльності інклюзивно-ресурсних центрів</t>
  </si>
  <si>
    <t>1151</t>
  </si>
  <si>
    <t>Забезпечення діяльності інклюзивно-ресурсних центрів за рахунок коштів місцевого бюджету</t>
  </si>
  <si>
    <t>1152</t>
  </si>
  <si>
    <t>Забезпечення діяльності інклюзивно-ресурсних центрів за рахунок освітньої субвенції</t>
  </si>
  <si>
    <t>1154</t>
  </si>
  <si>
    <t>Забезпечення діяльності інклюзивно-ресурсних центрів за рахунок залишку коштів за освітньою субвенцією на кінець бюджетного періоду (крім залишку коштів, що мають цільове призначення, виділених відповідно до рішень Кабінету Міністрів України у попередніх</t>
  </si>
  <si>
    <t>1160</t>
  </si>
  <si>
    <t>Забезпечення діяльності центрів професійного розвитку педагогічних працівників</t>
  </si>
  <si>
    <t>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</si>
  <si>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</si>
  <si>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3000</t>
  </si>
  <si>
    <t>Соціальний захист та соціальне забезпечення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</si>
  <si>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</si>
  <si>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</si>
  <si>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5030</t>
  </si>
  <si>
    <t>Розвиток дитячо-юнацького та резервного спорту</t>
  </si>
  <si>
    <t>5031</t>
  </si>
  <si>
    <t>Утримання та навчально-тренувальна робота комунальних дитячо-юнацьких спортивних шкіл</t>
  </si>
  <si>
    <t>7100</t>
  </si>
  <si>
    <t>Сільське, лісове, рибне господарство та мисливство</t>
  </si>
  <si>
    <t>7130</t>
  </si>
  <si>
    <t>Здійснення заходів із землеустрою</t>
  </si>
  <si>
    <t>08</t>
  </si>
  <si>
    <t>Відділ соціального захисту та охорони здоров'я Петриківської селищної ради</t>
  </si>
  <si>
    <t>2000</t>
  </si>
  <si>
    <t>Охорона здоров`я</t>
  </si>
  <si>
    <t>2010</t>
  </si>
  <si>
    <t>Багатопрофільна стаціонарна медична допомога населенню</t>
  </si>
  <si>
    <t>2110</t>
  </si>
  <si>
    <t>Первинна медична допомога населенню</t>
  </si>
  <si>
    <t>2111</t>
  </si>
  <si>
    <t>Первинна медична допомога населенню, що надається центрами первинної медичної (медико-санітарної) допомоги</t>
  </si>
  <si>
    <t>3030</t>
  </si>
  <si>
    <t>Надання пільг з оплати послуг зв`язку, інших передбачених законодавством пільг окремим категоріям громадян та компенсації за пільговий проїзд окремих категорій громадян</t>
  </si>
  <si>
    <t>3031</t>
  </si>
  <si>
    <t>Надання інших пільг окремим категоріям громадян відповідно до законодавства</t>
  </si>
  <si>
    <t>3032</t>
  </si>
  <si>
    <t>Надання пільг окремим категоріям громадян з оплати послуг зв`язку</t>
  </si>
  <si>
    <t>3033</t>
  </si>
  <si>
    <t>Компенсаційні виплати на пільговий проїзд автомобільним транспортом окремим категоріям громадян</t>
  </si>
  <si>
    <t>3050</t>
  </si>
  <si>
    <t>Пільгове медичне обслуговування осіб, які постраждали внаслідок Чорнобильської катастрофи</t>
  </si>
  <si>
    <t>3100</t>
  </si>
  <si>
    <t>Надання соціальних та реабілітаційних послуг громадянам похилого віку, особам з інвалідністю, дітям з інвалідністю в установах соціального обслуговування</t>
  </si>
  <si>
    <t>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</si>
  <si>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</si>
  <si>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3110</t>
  </si>
  <si>
    <t>Заклади і заходи з питань дітей та їх соціального захисту</t>
  </si>
  <si>
    <t>3113</t>
  </si>
  <si>
    <t>Підтримка та утримання малих групових будинків</t>
  </si>
  <si>
    <t>3120</t>
  </si>
  <si>
    <t>Здійснення соціальної роботи з вразливими категоріями населення</t>
  </si>
  <si>
    <t>3121</t>
  </si>
  <si>
    <t>Утримання та забезпечення діяльності центрів соціальних служб</t>
  </si>
  <si>
    <t>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</si>
  <si>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</si>
  <si>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3210</t>
  </si>
  <si>
    <t>Організація та проведення громадських робіт</t>
  </si>
  <si>
    <t>3230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</si>
  <si>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</si>
  <si>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3240</t>
  </si>
  <si>
    <t>Інші заклади та заходи</t>
  </si>
  <si>
    <t>3242</t>
  </si>
  <si>
    <t>Інші заходи у сфері соціального захисту і соціального забезпечення</t>
  </si>
  <si>
    <t>09</t>
  </si>
  <si>
    <t>Служба у справах дітей Петриківської селищної ради</t>
  </si>
  <si>
    <t>6000</t>
  </si>
  <si>
    <t>Житлово-комунальне господарство</t>
  </si>
  <si>
    <t>6080</t>
  </si>
  <si>
    <t>Реалізація державних та місцевих житлових програм</t>
  </si>
  <si>
    <t>6083</t>
  </si>
  <si>
    <t>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</t>
  </si>
  <si>
    <t>10</t>
  </si>
  <si>
    <t>Відділ культури і мистецтва, туризму, у справах релігій, молоді та спорту</t>
  </si>
  <si>
    <t>1080</t>
  </si>
  <si>
    <t>Надання спеціалізованої освіти мистецькими школами</t>
  </si>
  <si>
    <t>4000</t>
  </si>
  <si>
    <t>Культура i мистецтво</t>
  </si>
  <si>
    <t>4030</t>
  </si>
  <si>
    <t>Забезпечення діяльності бібліотек</t>
  </si>
  <si>
    <t>4040</t>
  </si>
  <si>
    <t>Забезпечення діяльності музеїв i виставок</t>
  </si>
  <si>
    <t>4060</t>
  </si>
  <si>
    <t>Забезпечення діяльності палаців i будинків культури, клубів, центрів дозвілля та iнших клубних закладів</t>
  </si>
  <si>
    <t>4080</t>
  </si>
  <si>
    <t>Інші заклади та заходи в галузі культури і мистецтва</t>
  </si>
  <si>
    <t>4081</t>
  </si>
  <si>
    <t>Забезпечення діяльності інших закладів в галузі культури і мистецтва</t>
  </si>
  <si>
    <t>4082</t>
  </si>
  <si>
    <t>Інші заходи в галузі культури і мистецтва</t>
  </si>
  <si>
    <t>5040</t>
  </si>
  <si>
    <t>Підтримка і розвиток спортивної інфраструктури</t>
  </si>
  <si>
    <t>5049</t>
  </si>
  <si>
    <t>Виконання окремих заходів з реалізації соціального проекту `Активні парки - локації здорової України`</t>
  </si>
  <si>
    <t>12</t>
  </si>
  <si>
    <t>Відділ будівництва, благоустрію, житлово-комунального господарства та комунальної власності</t>
  </si>
  <si>
    <t>6030</t>
  </si>
  <si>
    <t>Організація благоустрою населених пунктів</t>
  </si>
  <si>
    <t>6090</t>
  </si>
  <si>
    <t>Інша діяльність у сфері житлово-комунального господарства</t>
  </si>
  <si>
    <t>7400</t>
  </si>
  <si>
    <t>Транспорт та транспортна інфраструктура, дорожнє господарство</t>
  </si>
  <si>
    <t>7460</t>
  </si>
  <si>
    <t>Утримання та розвиток автомобільних доріг та дорожньої інфраструктури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</si>
  <si>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</si>
  <si>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</si>
  <si>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8300</t>
  </si>
  <si>
    <t>Охорона навколишнього природного середовища</t>
  </si>
  <si>
    <t>8310</t>
  </si>
  <si>
    <t>Запобігання та ліквідація забруднення навколишнього природного середовища</t>
  </si>
  <si>
    <t>8312</t>
  </si>
  <si>
    <t>Утилізація відходів</t>
  </si>
  <si>
    <t>37</t>
  </si>
  <si>
    <t>Фінансове управління  Петриківської селищної ради</t>
  </si>
  <si>
    <t>8700</t>
  </si>
  <si>
    <t>Резервний фонд</t>
  </si>
  <si>
    <t>8710</t>
  </si>
  <si>
    <t>Резервний фонд місцевого бюджету</t>
  </si>
  <si>
    <t xml:space="preserve"> </t>
  </si>
  <si>
    <t xml:space="preserve">Усього </t>
  </si>
  <si>
    <t>Спеціальний фонд (разом)</t>
  </si>
  <si>
    <t>7300</t>
  </si>
  <si>
    <t>Будівництво та регіональний розвиток</t>
  </si>
  <si>
    <t>7330</t>
  </si>
  <si>
    <t>Будівництво інших об`єктів комунальної власності</t>
  </si>
  <si>
    <t>7350</t>
  </si>
  <si>
    <t>Розроблення схем планування та забудови територій (містобудівної документації)</t>
  </si>
  <si>
    <t>1290</t>
  </si>
  <si>
    <t>Виконання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</t>
  </si>
  <si>
    <t>1291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</si>
  <si>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</t>
  </si>
  <si>
    <t>1292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</si>
  <si>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</t>
  </si>
  <si>
    <t>7320</t>
  </si>
  <si>
    <t>Будівництво об`єктів соціально-культурного призначення</t>
  </si>
  <si>
    <t>7321</t>
  </si>
  <si>
    <t>Будівництво освітніх установ та закладів</t>
  </si>
  <si>
    <t>7322</t>
  </si>
  <si>
    <t>Будівництво медичних установ та закладів</t>
  </si>
  <si>
    <t>7323</t>
  </si>
  <si>
    <t>Будівництво установ та закладів соціальної сфери</t>
  </si>
  <si>
    <t>7340</t>
  </si>
  <si>
    <t>Проектування, реставрація та охорона пам`яток архітектури</t>
  </si>
  <si>
    <t>7670</t>
  </si>
  <si>
    <t>Внески до статутного капіталу суб`єктів господарювання</t>
  </si>
  <si>
    <t>8340</t>
  </si>
  <si>
    <t>Природоохоронні заходи за рахунок цільових фондів</t>
  </si>
  <si>
    <t>% виконання на вказаний період (гр6/гр5*100)</t>
  </si>
  <si>
    <t>Аналіз виконання  видатків бюджету Петриківської селищної ради станом на 01.06.2024р.</t>
  </si>
  <si>
    <t>Начальник фінансового управління</t>
  </si>
  <si>
    <t>Наталія ГОРБОНОС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</si>
</sst>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8" x14ac:knownFonts="1">
    <font>
      <sz val="10"/>
      <color theme="1"/>
      <name val="Calibri"/>
      <family val="2"/>
      <charset val="204"/>
      <scheme val="minor"/>
    </font>
    <font>
      <sz val="10"/>
      <name val="Arial"/>
      <charset val="204"/>
    </font>
    <font>
      <b/>
      <sz val="14"/>
      <name val="Arial"/>
      <family val="2"/>
    </font>
    <font>
      <b/>
      <sz val="10"/>
      <name val="Arial"/>
      <family val="2"/>
    </font>
    <font>
      <b/>
      <sz val="10"/>
      <name val="Times New Roman"/>
      <family val="1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3" fillId="0" borderId="1" xfId="1" applyFont="1" applyBorder="1" applyAlignment="1">
      <alignment horizontal="center" vertical="center" wrapText="1"/>
    </xf>
    <xf numFmtId="0" fontId="3" fillId="0" borderId="0" xfId="1" applyFont="1" applyAlignment="1">
      <alignment horizontal="center"/>
    </xf>
    <xf numFmtId="0" fontId="4" fillId="0" borderId="1" xfId="1" applyFont="1" applyBorder="1" applyAlignment="1">
      <alignment horizontal="center" vertical="center" wrapText="1"/>
    </xf>
    <xf numFmtId="4" fontId="1" fillId="0" borderId="0" xfId="1" applyNumberFormat="1" applyAlignment="1">
      <alignment vertical="center"/>
    </xf>
    <xf numFmtId="0" fontId="1" fillId="0" borderId="0" xfId="1" applyAlignment="1">
      <alignment wrapText="1"/>
    </xf>
    <xf numFmtId="0" fontId="1" fillId="0" borderId="0" xfId="1" applyAlignment="1">
      <alignment vertical="center" wrapText="1"/>
    </xf>
    <xf numFmtId="0" fontId="1" fillId="0" borderId="0" xfId="1" applyAlignment="1">
      <alignment horizontal="center"/>
    </xf>
    <xf numFmtId="0" fontId="1" fillId="0" borderId="0" xfId="1" applyAlignment="1">
      <alignment horizontal="center" vertical="center"/>
    </xf>
    <xf numFmtId="0" fontId="3" fillId="0" borderId="1" xfId="1" applyFont="1" applyBorder="1" applyAlignment="1">
      <alignment horizontal="center"/>
    </xf>
    <xf numFmtId="0" fontId="1" fillId="0" borderId="1" xfId="1" applyBorder="1"/>
    <xf numFmtId="0" fontId="1" fillId="0" borderId="1" xfId="1" applyBorder="1" applyAlignment="1">
      <alignment vertical="center"/>
    </xf>
    <xf numFmtId="0" fontId="1" fillId="0" borderId="1" xfId="1" applyBorder="1" applyAlignment="1">
      <alignment horizontal="center" vertical="center"/>
    </xf>
    <xf numFmtId="0" fontId="1" fillId="0" borderId="1" xfId="1" applyBorder="1" applyAlignment="1">
      <alignment vertical="center" wrapText="1"/>
    </xf>
    <xf numFmtId="4" fontId="1" fillId="0" borderId="1" xfId="1" applyNumberFormat="1" applyBorder="1" applyAlignment="1">
      <alignment vertical="center"/>
    </xf>
    <xf numFmtId="164" fontId="5" fillId="2" borderId="1" xfId="1" applyNumberFormat="1" applyFont="1" applyFill="1" applyBorder="1" applyAlignment="1">
      <alignment vertical="center"/>
    </xf>
    <xf numFmtId="0" fontId="5" fillId="0" borderId="1" xfId="1" applyFont="1" applyBorder="1" applyAlignment="1">
      <alignment horizontal="center" vertical="center"/>
    </xf>
    <xf numFmtId="0" fontId="0" fillId="0" borderId="0" xfId="0"/>
    <xf numFmtId="0" fontId="0" fillId="0" borderId="0" xfId="0"/>
    <xf numFmtId="0" fontId="1" fillId="0" borderId="0" xfId="1"/>
    <xf numFmtId="0" fontId="3" fillId="0" borderId="0" xfId="1" applyFont="1" applyAlignment="1">
      <alignment horizontal="center"/>
    </xf>
    <xf numFmtId="0" fontId="1" fillId="0" borderId="0" xfId="1" applyAlignment="1">
      <alignment horizontal="right"/>
    </xf>
    <xf numFmtId="0" fontId="3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" fontId="1" fillId="0" borderId="0" xfId="1" applyNumberFormat="1" applyAlignment="1">
      <alignment vertical="center"/>
    </xf>
    <xf numFmtId="0" fontId="1" fillId="0" borderId="0" xfId="1" applyAlignment="1">
      <alignment vertical="center" wrapText="1"/>
    </xf>
    <xf numFmtId="0" fontId="1" fillId="0" borderId="0" xfId="1" applyAlignment="1">
      <alignment horizontal="center"/>
    </xf>
    <xf numFmtId="0" fontId="1" fillId="0" borderId="0" xfId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1" xfId="1" applyBorder="1" applyAlignment="1">
      <alignment vertical="center" wrapText="1"/>
    </xf>
    <xf numFmtId="4" fontId="1" fillId="0" borderId="1" xfId="1" applyNumberFormat="1" applyBorder="1" applyAlignment="1">
      <alignment vertical="center"/>
    </xf>
    <xf numFmtId="0" fontId="5" fillId="0" borderId="1" xfId="1" applyFont="1" applyBorder="1" applyAlignment="1">
      <alignment vertical="center" wrapText="1"/>
    </xf>
    <xf numFmtId="4" fontId="5" fillId="0" borderId="1" xfId="1" applyNumberFormat="1" applyFont="1" applyBorder="1" applyAlignment="1">
      <alignment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vertical="center" wrapText="1"/>
    </xf>
    <xf numFmtId="4" fontId="6" fillId="0" borderId="1" xfId="1" applyNumberFormat="1" applyFont="1" applyBorder="1" applyAlignment="1">
      <alignment vertical="center"/>
    </xf>
    <xf numFmtId="164" fontId="6" fillId="2" borderId="1" xfId="1" applyNumberFormat="1" applyFont="1" applyFill="1" applyBorder="1" applyAlignment="1">
      <alignment vertical="center"/>
    </xf>
    <xf numFmtId="164" fontId="5" fillId="0" borderId="1" xfId="1" applyNumberFormat="1" applyFont="1" applyFill="1" applyBorder="1" applyAlignment="1">
      <alignment vertical="center"/>
    </xf>
    <xf numFmtId="164" fontId="7" fillId="0" borderId="1" xfId="1" applyNumberFormat="1" applyFont="1" applyFill="1" applyBorder="1" applyAlignment="1">
      <alignment vertical="center"/>
    </xf>
    <xf numFmtId="164" fontId="6" fillId="0" borderId="1" xfId="1" applyNumberFormat="1" applyFont="1" applyFill="1" applyBorder="1" applyAlignment="1">
      <alignment vertical="center"/>
    </xf>
    <xf numFmtId="0" fontId="7" fillId="0" borderId="0" xfId="1" applyFont="1" applyAlignment="1">
      <alignment wrapText="1"/>
    </xf>
    <xf numFmtId="0" fontId="7" fillId="0" borderId="0" xfId="1" applyFont="1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</cellXfs>
  <cellStyles count="2">
    <cellStyle name="Обычный" xfId="0" builtinId="0"/>
    <cellStyle name="Обычный 2" xfId="1" xr:uid="{4C8D338E-C16A-468D-8CFA-1E71081632BF}"/>
  </cellStyles>
  <dxfs count="54"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3"/>
        </patternFill>
      </fill>
    </dxf>
    <dxf>
      <font>
        <b/>
        <i val="0"/>
      </font>
      <fill>
        <patternFill>
          <bgColor indexed="42"/>
        </patternFill>
      </fill>
    </dxf>
    <dxf>
      <font>
        <b/>
        <i val="0"/>
      </font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6A2B3-F987-4C92-A18D-ADFDAC11053F}">
  <sheetPr>
    <pageSetUpPr fitToPage="1"/>
  </sheetPr>
  <dimension ref="A2:I136"/>
  <sheetViews>
    <sheetView topLeftCell="B1" workbookViewId="0">
      <selection activeCell="B2" sqref="B2:H2"/>
    </sheetView>
  </sheetViews>
  <sheetFormatPr defaultRowHeight="12.75" x14ac:dyDescent="0.2"/>
  <cols>
    <col min="1" max="1" width="0" style="1" hidden="1" customWidth="1"/>
    <col min="2" max="2" width="12.7109375" style="9" customWidth="1"/>
    <col min="3" max="3" width="50.7109375" style="7" customWidth="1"/>
    <col min="4" max="5" width="18.140625" style="1" customWidth="1"/>
    <col min="6" max="6" width="18" style="1" customWidth="1"/>
    <col min="7" max="7" width="17.7109375" style="1" customWidth="1"/>
    <col min="8" max="8" width="15.7109375" style="1" customWidth="1"/>
    <col min="9" max="248" width="9.140625" style="1"/>
    <col min="249" max="249" width="12.7109375" style="1" customWidth="1"/>
    <col min="250" max="250" width="50.7109375" style="1" customWidth="1"/>
    <col min="251" max="264" width="15.7109375" style="1" customWidth="1"/>
    <col min="265" max="504" width="9.140625" style="1"/>
    <col min="505" max="505" width="12.7109375" style="1" customWidth="1"/>
    <col min="506" max="506" width="50.7109375" style="1" customWidth="1"/>
    <col min="507" max="520" width="15.7109375" style="1" customWidth="1"/>
    <col min="521" max="760" width="9.140625" style="1"/>
    <col min="761" max="761" width="12.7109375" style="1" customWidth="1"/>
    <col min="762" max="762" width="50.7109375" style="1" customWidth="1"/>
    <col min="763" max="776" width="15.7109375" style="1" customWidth="1"/>
    <col min="777" max="1016" width="9.140625" style="1"/>
    <col min="1017" max="1017" width="12.7109375" style="1" customWidth="1"/>
    <col min="1018" max="1018" width="50.7109375" style="1" customWidth="1"/>
    <col min="1019" max="1032" width="15.7109375" style="1" customWidth="1"/>
    <col min="1033" max="1272" width="9.140625" style="1"/>
    <col min="1273" max="1273" width="12.7109375" style="1" customWidth="1"/>
    <col min="1274" max="1274" width="50.7109375" style="1" customWidth="1"/>
    <col min="1275" max="1288" width="15.7109375" style="1" customWidth="1"/>
    <col min="1289" max="1528" width="9.140625" style="1"/>
    <col min="1529" max="1529" width="12.7109375" style="1" customWidth="1"/>
    <col min="1530" max="1530" width="50.7109375" style="1" customWidth="1"/>
    <col min="1531" max="1544" width="15.7109375" style="1" customWidth="1"/>
    <col min="1545" max="1784" width="9.140625" style="1"/>
    <col min="1785" max="1785" width="12.7109375" style="1" customWidth="1"/>
    <col min="1786" max="1786" width="50.7109375" style="1" customWidth="1"/>
    <col min="1787" max="1800" width="15.7109375" style="1" customWidth="1"/>
    <col min="1801" max="2040" width="9.140625" style="1"/>
    <col min="2041" max="2041" width="12.7109375" style="1" customWidth="1"/>
    <col min="2042" max="2042" width="50.7109375" style="1" customWidth="1"/>
    <col min="2043" max="2056" width="15.7109375" style="1" customWidth="1"/>
    <col min="2057" max="2296" width="9.140625" style="1"/>
    <col min="2297" max="2297" width="12.7109375" style="1" customWidth="1"/>
    <col min="2298" max="2298" width="50.7109375" style="1" customWidth="1"/>
    <col min="2299" max="2312" width="15.7109375" style="1" customWidth="1"/>
    <col min="2313" max="2552" width="9.140625" style="1"/>
    <col min="2553" max="2553" width="12.7109375" style="1" customWidth="1"/>
    <col min="2554" max="2554" width="50.7109375" style="1" customWidth="1"/>
    <col min="2555" max="2568" width="15.7109375" style="1" customWidth="1"/>
    <col min="2569" max="2808" width="9.140625" style="1"/>
    <col min="2809" max="2809" width="12.7109375" style="1" customWidth="1"/>
    <col min="2810" max="2810" width="50.7109375" style="1" customWidth="1"/>
    <col min="2811" max="2824" width="15.7109375" style="1" customWidth="1"/>
    <col min="2825" max="3064" width="9.140625" style="1"/>
    <col min="3065" max="3065" width="12.7109375" style="1" customWidth="1"/>
    <col min="3066" max="3066" width="50.7109375" style="1" customWidth="1"/>
    <col min="3067" max="3080" width="15.7109375" style="1" customWidth="1"/>
    <col min="3081" max="3320" width="9.140625" style="1"/>
    <col min="3321" max="3321" width="12.7109375" style="1" customWidth="1"/>
    <col min="3322" max="3322" width="50.7109375" style="1" customWidth="1"/>
    <col min="3323" max="3336" width="15.7109375" style="1" customWidth="1"/>
    <col min="3337" max="3576" width="9.140625" style="1"/>
    <col min="3577" max="3577" width="12.7109375" style="1" customWidth="1"/>
    <col min="3578" max="3578" width="50.7109375" style="1" customWidth="1"/>
    <col min="3579" max="3592" width="15.7109375" style="1" customWidth="1"/>
    <col min="3593" max="3832" width="9.140625" style="1"/>
    <col min="3833" max="3833" width="12.7109375" style="1" customWidth="1"/>
    <col min="3834" max="3834" width="50.7109375" style="1" customWidth="1"/>
    <col min="3835" max="3848" width="15.7109375" style="1" customWidth="1"/>
    <col min="3849" max="4088" width="9.140625" style="1"/>
    <col min="4089" max="4089" width="12.7109375" style="1" customWidth="1"/>
    <col min="4090" max="4090" width="50.7109375" style="1" customWidth="1"/>
    <col min="4091" max="4104" width="15.7109375" style="1" customWidth="1"/>
    <col min="4105" max="4344" width="9.140625" style="1"/>
    <col min="4345" max="4345" width="12.7109375" style="1" customWidth="1"/>
    <col min="4346" max="4346" width="50.7109375" style="1" customWidth="1"/>
    <col min="4347" max="4360" width="15.7109375" style="1" customWidth="1"/>
    <col min="4361" max="4600" width="9.140625" style="1"/>
    <col min="4601" max="4601" width="12.7109375" style="1" customWidth="1"/>
    <col min="4602" max="4602" width="50.7109375" style="1" customWidth="1"/>
    <col min="4603" max="4616" width="15.7109375" style="1" customWidth="1"/>
    <col min="4617" max="4856" width="9.140625" style="1"/>
    <col min="4857" max="4857" width="12.7109375" style="1" customWidth="1"/>
    <col min="4858" max="4858" width="50.7109375" style="1" customWidth="1"/>
    <col min="4859" max="4872" width="15.7109375" style="1" customWidth="1"/>
    <col min="4873" max="5112" width="9.140625" style="1"/>
    <col min="5113" max="5113" width="12.7109375" style="1" customWidth="1"/>
    <col min="5114" max="5114" width="50.7109375" style="1" customWidth="1"/>
    <col min="5115" max="5128" width="15.7109375" style="1" customWidth="1"/>
    <col min="5129" max="5368" width="9.140625" style="1"/>
    <col min="5369" max="5369" width="12.7109375" style="1" customWidth="1"/>
    <col min="5370" max="5370" width="50.7109375" style="1" customWidth="1"/>
    <col min="5371" max="5384" width="15.7109375" style="1" customWidth="1"/>
    <col min="5385" max="5624" width="9.140625" style="1"/>
    <col min="5625" max="5625" width="12.7109375" style="1" customWidth="1"/>
    <col min="5626" max="5626" width="50.7109375" style="1" customWidth="1"/>
    <col min="5627" max="5640" width="15.7109375" style="1" customWidth="1"/>
    <col min="5641" max="5880" width="9.140625" style="1"/>
    <col min="5881" max="5881" width="12.7109375" style="1" customWidth="1"/>
    <col min="5882" max="5882" width="50.7109375" style="1" customWidth="1"/>
    <col min="5883" max="5896" width="15.7109375" style="1" customWidth="1"/>
    <col min="5897" max="6136" width="9.140625" style="1"/>
    <col min="6137" max="6137" width="12.7109375" style="1" customWidth="1"/>
    <col min="6138" max="6138" width="50.7109375" style="1" customWidth="1"/>
    <col min="6139" max="6152" width="15.7109375" style="1" customWidth="1"/>
    <col min="6153" max="6392" width="9.140625" style="1"/>
    <col min="6393" max="6393" width="12.7109375" style="1" customWidth="1"/>
    <col min="6394" max="6394" width="50.7109375" style="1" customWidth="1"/>
    <col min="6395" max="6408" width="15.7109375" style="1" customWidth="1"/>
    <col min="6409" max="6648" width="9.140625" style="1"/>
    <col min="6649" max="6649" width="12.7109375" style="1" customWidth="1"/>
    <col min="6650" max="6650" width="50.7109375" style="1" customWidth="1"/>
    <col min="6651" max="6664" width="15.7109375" style="1" customWidth="1"/>
    <col min="6665" max="6904" width="9.140625" style="1"/>
    <col min="6905" max="6905" width="12.7109375" style="1" customWidth="1"/>
    <col min="6906" max="6906" width="50.7109375" style="1" customWidth="1"/>
    <col min="6907" max="6920" width="15.7109375" style="1" customWidth="1"/>
    <col min="6921" max="7160" width="9.140625" style="1"/>
    <col min="7161" max="7161" width="12.7109375" style="1" customWidth="1"/>
    <col min="7162" max="7162" width="50.7109375" style="1" customWidth="1"/>
    <col min="7163" max="7176" width="15.7109375" style="1" customWidth="1"/>
    <col min="7177" max="7416" width="9.140625" style="1"/>
    <col min="7417" max="7417" width="12.7109375" style="1" customWidth="1"/>
    <col min="7418" max="7418" width="50.7109375" style="1" customWidth="1"/>
    <col min="7419" max="7432" width="15.7109375" style="1" customWidth="1"/>
    <col min="7433" max="7672" width="9.140625" style="1"/>
    <col min="7673" max="7673" width="12.7109375" style="1" customWidth="1"/>
    <col min="7674" max="7674" width="50.7109375" style="1" customWidth="1"/>
    <col min="7675" max="7688" width="15.7109375" style="1" customWidth="1"/>
    <col min="7689" max="7928" width="9.140625" style="1"/>
    <col min="7929" max="7929" width="12.7109375" style="1" customWidth="1"/>
    <col min="7930" max="7930" width="50.7109375" style="1" customWidth="1"/>
    <col min="7931" max="7944" width="15.7109375" style="1" customWidth="1"/>
    <col min="7945" max="8184" width="9.140625" style="1"/>
    <col min="8185" max="8185" width="12.7109375" style="1" customWidth="1"/>
    <col min="8186" max="8186" width="50.7109375" style="1" customWidth="1"/>
    <col min="8187" max="8200" width="15.7109375" style="1" customWidth="1"/>
    <col min="8201" max="8440" width="9.140625" style="1"/>
    <col min="8441" max="8441" width="12.7109375" style="1" customWidth="1"/>
    <col min="8442" max="8442" width="50.7109375" style="1" customWidth="1"/>
    <col min="8443" max="8456" width="15.7109375" style="1" customWidth="1"/>
    <col min="8457" max="8696" width="9.140625" style="1"/>
    <col min="8697" max="8697" width="12.7109375" style="1" customWidth="1"/>
    <col min="8698" max="8698" width="50.7109375" style="1" customWidth="1"/>
    <col min="8699" max="8712" width="15.7109375" style="1" customWidth="1"/>
    <col min="8713" max="8952" width="9.140625" style="1"/>
    <col min="8953" max="8953" width="12.7109375" style="1" customWidth="1"/>
    <col min="8954" max="8954" width="50.7109375" style="1" customWidth="1"/>
    <col min="8955" max="8968" width="15.7109375" style="1" customWidth="1"/>
    <col min="8969" max="9208" width="9.140625" style="1"/>
    <col min="9209" max="9209" width="12.7109375" style="1" customWidth="1"/>
    <col min="9210" max="9210" width="50.7109375" style="1" customWidth="1"/>
    <col min="9211" max="9224" width="15.7109375" style="1" customWidth="1"/>
    <col min="9225" max="9464" width="9.140625" style="1"/>
    <col min="9465" max="9465" width="12.7109375" style="1" customWidth="1"/>
    <col min="9466" max="9466" width="50.7109375" style="1" customWidth="1"/>
    <col min="9467" max="9480" width="15.7109375" style="1" customWidth="1"/>
    <col min="9481" max="9720" width="9.140625" style="1"/>
    <col min="9721" max="9721" width="12.7109375" style="1" customWidth="1"/>
    <col min="9722" max="9722" width="50.7109375" style="1" customWidth="1"/>
    <col min="9723" max="9736" width="15.7109375" style="1" customWidth="1"/>
    <col min="9737" max="9976" width="9.140625" style="1"/>
    <col min="9977" max="9977" width="12.7109375" style="1" customWidth="1"/>
    <col min="9978" max="9978" width="50.7109375" style="1" customWidth="1"/>
    <col min="9979" max="9992" width="15.7109375" style="1" customWidth="1"/>
    <col min="9993" max="10232" width="9.140625" style="1"/>
    <col min="10233" max="10233" width="12.7109375" style="1" customWidth="1"/>
    <col min="10234" max="10234" width="50.7109375" style="1" customWidth="1"/>
    <col min="10235" max="10248" width="15.7109375" style="1" customWidth="1"/>
    <col min="10249" max="10488" width="9.140625" style="1"/>
    <col min="10489" max="10489" width="12.7109375" style="1" customWidth="1"/>
    <col min="10490" max="10490" width="50.7109375" style="1" customWidth="1"/>
    <col min="10491" max="10504" width="15.7109375" style="1" customWidth="1"/>
    <col min="10505" max="10744" width="9.140625" style="1"/>
    <col min="10745" max="10745" width="12.7109375" style="1" customWidth="1"/>
    <col min="10746" max="10746" width="50.7109375" style="1" customWidth="1"/>
    <col min="10747" max="10760" width="15.7109375" style="1" customWidth="1"/>
    <col min="10761" max="11000" width="9.140625" style="1"/>
    <col min="11001" max="11001" width="12.7109375" style="1" customWidth="1"/>
    <col min="11002" max="11002" width="50.7109375" style="1" customWidth="1"/>
    <col min="11003" max="11016" width="15.7109375" style="1" customWidth="1"/>
    <col min="11017" max="11256" width="9.140625" style="1"/>
    <col min="11257" max="11257" width="12.7109375" style="1" customWidth="1"/>
    <col min="11258" max="11258" width="50.7109375" style="1" customWidth="1"/>
    <col min="11259" max="11272" width="15.7109375" style="1" customWidth="1"/>
    <col min="11273" max="11512" width="9.140625" style="1"/>
    <col min="11513" max="11513" width="12.7109375" style="1" customWidth="1"/>
    <col min="11514" max="11514" width="50.7109375" style="1" customWidth="1"/>
    <col min="11515" max="11528" width="15.7109375" style="1" customWidth="1"/>
    <col min="11529" max="11768" width="9.140625" style="1"/>
    <col min="11769" max="11769" width="12.7109375" style="1" customWidth="1"/>
    <col min="11770" max="11770" width="50.7109375" style="1" customWidth="1"/>
    <col min="11771" max="11784" width="15.7109375" style="1" customWidth="1"/>
    <col min="11785" max="12024" width="9.140625" style="1"/>
    <col min="12025" max="12025" width="12.7109375" style="1" customWidth="1"/>
    <col min="12026" max="12026" width="50.7109375" style="1" customWidth="1"/>
    <col min="12027" max="12040" width="15.7109375" style="1" customWidth="1"/>
    <col min="12041" max="12280" width="9.140625" style="1"/>
    <col min="12281" max="12281" width="12.7109375" style="1" customWidth="1"/>
    <col min="12282" max="12282" width="50.7109375" style="1" customWidth="1"/>
    <col min="12283" max="12296" width="15.7109375" style="1" customWidth="1"/>
    <col min="12297" max="12536" width="9.140625" style="1"/>
    <col min="12537" max="12537" width="12.7109375" style="1" customWidth="1"/>
    <col min="12538" max="12538" width="50.7109375" style="1" customWidth="1"/>
    <col min="12539" max="12552" width="15.7109375" style="1" customWidth="1"/>
    <col min="12553" max="12792" width="9.140625" style="1"/>
    <col min="12793" max="12793" width="12.7109375" style="1" customWidth="1"/>
    <col min="12794" max="12794" width="50.7109375" style="1" customWidth="1"/>
    <col min="12795" max="12808" width="15.7109375" style="1" customWidth="1"/>
    <col min="12809" max="13048" width="9.140625" style="1"/>
    <col min="13049" max="13049" width="12.7109375" style="1" customWidth="1"/>
    <col min="13050" max="13050" width="50.7109375" style="1" customWidth="1"/>
    <col min="13051" max="13064" width="15.7109375" style="1" customWidth="1"/>
    <col min="13065" max="13304" width="9.140625" style="1"/>
    <col min="13305" max="13305" width="12.7109375" style="1" customWidth="1"/>
    <col min="13306" max="13306" width="50.7109375" style="1" customWidth="1"/>
    <col min="13307" max="13320" width="15.7109375" style="1" customWidth="1"/>
    <col min="13321" max="13560" width="9.140625" style="1"/>
    <col min="13561" max="13561" width="12.7109375" style="1" customWidth="1"/>
    <col min="13562" max="13562" width="50.7109375" style="1" customWidth="1"/>
    <col min="13563" max="13576" width="15.7109375" style="1" customWidth="1"/>
    <col min="13577" max="13816" width="9.140625" style="1"/>
    <col min="13817" max="13817" width="12.7109375" style="1" customWidth="1"/>
    <col min="13818" max="13818" width="50.7109375" style="1" customWidth="1"/>
    <col min="13819" max="13832" width="15.7109375" style="1" customWidth="1"/>
    <col min="13833" max="14072" width="9.140625" style="1"/>
    <col min="14073" max="14073" width="12.7109375" style="1" customWidth="1"/>
    <col min="14074" max="14074" width="50.7109375" style="1" customWidth="1"/>
    <col min="14075" max="14088" width="15.7109375" style="1" customWidth="1"/>
    <col min="14089" max="14328" width="9.140625" style="1"/>
    <col min="14329" max="14329" width="12.7109375" style="1" customWidth="1"/>
    <col min="14330" max="14330" width="50.7109375" style="1" customWidth="1"/>
    <col min="14331" max="14344" width="15.7109375" style="1" customWidth="1"/>
    <col min="14345" max="14584" width="9.140625" style="1"/>
    <col min="14585" max="14585" width="12.7109375" style="1" customWidth="1"/>
    <col min="14586" max="14586" width="50.7109375" style="1" customWidth="1"/>
    <col min="14587" max="14600" width="15.7109375" style="1" customWidth="1"/>
    <col min="14601" max="14840" width="9.140625" style="1"/>
    <col min="14841" max="14841" width="12.7109375" style="1" customWidth="1"/>
    <col min="14842" max="14842" width="50.7109375" style="1" customWidth="1"/>
    <col min="14843" max="14856" width="15.7109375" style="1" customWidth="1"/>
    <col min="14857" max="15096" width="9.140625" style="1"/>
    <col min="15097" max="15097" width="12.7109375" style="1" customWidth="1"/>
    <col min="15098" max="15098" width="50.7109375" style="1" customWidth="1"/>
    <col min="15099" max="15112" width="15.7109375" style="1" customWidth="1"/>
    <col min="15113" max="15352" width="9.140625" style="1"/>
    <col min="15353" max="15353" width="12.7109375" style="1" customWidth="1"/>
    <col min="15354" max="15354" width="50.7109375" style="1" customWidth="1"/>
    <col min="15355" max="15368" width="15.7109375" style="1" customWidth="1"/>
    <col min="15369" max="15608" width="9.140625" style="1"/>
    <col min="15609" max="15609" width="12.7109375" style="1" customWidth="1"/>
    <col min="15610" max="15610" width="50.7109375" style="1" customWidth="1"/>
    <col min="15611" max="15624" width="15.7109375" style="1" customWidth="1"/>
    <col min="15625" max="15864" width="9.140625" style="1"/>
    <col min="15865" max="15865" width="12.7109375" style="1" customWidth="1"/>
    <col min="15866" max="15866" width="50.7109375" style="1" customWidth="1"/>
    <col min="15867" max="15880" width="15.7109375" style="1" customWidth="1"/>
    <col min="15881" max="16120" width="9.140625" style="1"/>
    <col min="16121" max="16121" width="12.7109375" style="1" customWidth="1"/>
    <col min="16122" max="16122" width="50.7109375" style="1" customWidth="1"/>
    <col min="16123" max="16136" width="15.7109375" style="1" customWidth="1"/>
    <col min="16137" max="16384" width="9.140625" style="1"/>
  </cols>
  <sheetData>
    <row r="2" spans="1:9" ht="18" x14ac:dyDescent="0.25">
      <c r="B2" s="44" t="s">
        <v>216</v>
      </c>
      <c r="C2" s="44"/>
      <c r="D2" s="44"/>
      <c r="E2" s="44"/>
      <c r="F2" s="44"/>
      <c r="G2" s="44"/>
      <c r="H2" s="44"/>
    </row>
    <row r="3" spans="1:9" x14ac:dyDescent="0.2">
      <c r="B3" s="45" t="s">
        <v>7</v>
      </c>
      <c r="C3" s="45"/>
      <c r="D3" s="45"/>
      <c r="E3" s="45"/>
      <c r="F3" s="45"/>
      <c r="G3" s="45"/>
      <c r="H3" s="45"/>
    </row>
    <row r="4" spans="1:9" x14ac:dyDescent="0.2">
      <c r="H4" s="2" t="s">
        <v>6</v>
      </c>
    </row>
    <row r="5" spans="1:9" s="4" customFormat="1" ht="51" x14ac:dyDescent="0.2">
      <c r="A5" s="11"/>
      <c r="B5" s="3" t="s">
        <v>0</v>
      </c>
      <c r="C5" s="3" t="s">
        <v>1</v>
      </c>
      <c r="D5" s="3" t="s">
        <v>2</v>
      </c>
      <c r="E5" s="3" t="s">
        <v>3</v>
      </c>
      <c r="F5" s="3" t="s">
        <v>4</v>
      </c>
      <c r="G5" s="3" t="s">
        <v>5</v>
      </c>
      <c r="H5" s="3" t="s">
        <v>215</v>
      </c>
    </row>
    <row r="6" spans="1:9" x14ac:dyDescent="0.2">
      <c r="A6" s="12"/>
      <c r="B6" s="5">
        <v>1</v>
      </c>
      <c r="C6" s="5">
        <v>2</v>
      </c>
      <c r="D6" s="5">
        <v>3</v>
      </c>
      <c r="E6" s="5">
        <v>4</v>
      </c>
      <c r="F6" s="5">
        <v>5</v>
      </c>
      <c r="G6" s="5">
        <v>6</v>
      </c>
      <c r="H6" s="5">
        <v>7</v>
      </c>
    </row>
    <row r="7" spans="1:9" ht="15.75" x14ac:dyDescent="0.2">
      <c r="A7" s="13">
        <v>1</v>
      </c>
      <c r="B7" s="35" t="s">
        <v>8</v>
      </c>
      <c r="C7" s="36" t="s">
        <v>9</v>
      </c>
      <c r="D7" s="37">
        <v>37139690</v>
      </c>
      <c r="E7" s="37">
        <v>41058375</v>
      </c>
      <c r="F7" s="37">
        <v>19472443</v>
      </c>
      <c r="G7" s="37">
        <v>12937467.029999999</v>
      </c>
      <c r="H7" s="38">
        <f t="shared" ref="H7:H38" si="0">IF(F7=0,0,(G7/F7)*100)</f>
        <v>66.439876239463118</v>
      </c>
      <c r="I7" s="6"/>
    </row>
    <row r="8" spans="1:9" x14ac:dyDescent="0.2">
      <c r="A8" s="13">
        <v>1</v>
      </c>
      <c r="B8" s="14" t="s">
        <v>10</v>
      </c>
      <c r="C8" s="15" t="s">
        <v>11</v>
      </c>
      <c r="D8" s="16">
        <v>36315867</v>
      </c>
      <c r="E8" s="16">
        <v>37406992</v>
      </c>
      <c r="F8" s="16">
        <v>16136200</v>
      </c>
      <c r="G8" s="16">
        <v>10778064.529999999</v>
      </c>
      <c r="H8" s="17">
        <f t="shared" si="0"/>
        <v>66.794316691662232</v>
      </c>
      <c r="I8" s="6"/>
    </row>
    <row r="9" spans="1:9" ht="63.75" x14ac:dyDescent="0.2">
      <c r="A9" s="13">
        <v>2</v>
      </c>
      <c r="B9" s="14" t="s">
        <v>12</v>
      </c>
      <c r="C9" s="15" t="s">
        <v>13</v>
      </c>
      <c r="D9" s="16">
        <v>36315867</v>
      </c>
      <c r="E9" s="16">
        <v>37406992</v>
      </c>
      <c r="F9" s="16">
        <v>16136200</v>
      </c>
      <c r="G9" s="16">
        <v>10778064.529999999</v>
      </c>
      <c r="H9" s="17">
        <f t="shared" si="0"/>
        <v>66.794316691662232</v>
      </c>
      <c r="I9" s="6"/>
    </row>
    <row r="10" spans="1:9" x14ac:dyDescent="0.2">
      <c r="A10" s="13">
        <v>1</v>
      </c>
      <c r="B10" s="14" t="s">
        <v>14</v>
      </c>
      <c r="C10" s="15" t="s">
        <v>15</v>
      </c>
      <c r="D10" s="16">
        <v>573071</v>
      </c>
      <c r="E10" s="16">
        <v>573071</v>
      </c>
      <c r="F10" s="16">
        <v>257931</v>
      </c>
      <c r="G10" s="16">
        <v>216918.5</v>
      </c>
      <c r="H10" s="17">
        <f t="shared" si="0"/>
        <v>84.099429692437127</v>
      </c>
      <c r="I10" s="6"/>
    </row>
    <row r="11" spans="1:9" x14ac:dyDescent="0.2">
      <c r="A11" s="13">
        <v>2</v>
      </c>
      <c r="B11" s="14" t="s">
        <v>16</v>
      </c>
      <c r="C11" s="15" t="s">
        <v>17</v>
      </c>
      <c r="D11" s="16">
        <v>573071</v>
      </c>
      <c r="E11" s="16">
        <v>573071</v>
      </c>
      <c r="F11" s="16">
        <v>257931</v>
      </c>
      <c r="G11" s="16">
        <v>216918.5</v>
      </c>
      <c r="H11" s="17">
        <f t="shared" si="0"/>
        <v>84.099429692437127</v>
      </c>
      <c r="I11" s="6"/>
    </row>
    <row r="12" spans="1:9" ht="51" x14ac:dyDescent="0.2">
      <c r="A12" s="13">
        <v>0</v>
      </c>
      <c r="B12" s="14" t="s">
        <v>18</v>
      </c>
      <c r="C12" s="15" t="s">
        <v>19</v>
      </c>
      <c r="D12" s="16">
        <v>32828</v>
      </c>
      <c r="E12" s="16">
        <v>32828</v>
      </c>
      <c r="F12" s="16">
        <v>32828</v>
      </c>
      <c r="G12" s="16">
        <v>9000</v>
      </c>
      <c r="H12" s="17">
        <f t="shared" si="0"/>
        <v>27.415620811502379</v>
      </c>
      <c r="I12" s="6"/>
    </row>
    <row r="13" spans="1:9" ht="38.25" x14ac:dyDescent="0.2">
      <c r="A13" s="13">
        <v>0</v>
      </c>
      <c r="B13" s="14" t="s">
        <v>20</v>
      </c>
      <c r="C13" s="15" t="s">
        <v>21</v>
      </c>
      <c r="D13" s="16">
        <v>540243</v>
      </c>
      <c r="E13" s="16">
        <v>540243</v>
      </c>
      <c r="F13" s="16">
        <v>225103</v>
      </c>
      <c r="G13" s="16">
        <v>207918.5</v>
      </c>
      <c r="H13" s="17">
        <f t="shared" si="0"/>
        <v>92.36593914785675</v>
      </c>
      <c r="I13" s="6"/>
    </row>
    <row r="14" spans="1:9" x14ac:dyDescent="0.2">
      <c r="A14" s="13">
        <v>1</v>
      </c>
      <c r="B14" s="14" t="s">
        <v>22</v>
      </c>
      <c r="C14" s="15" t="s">
        <v>23</v>
      </c>
      <c r="D14" s="16">
        <v>40752</v>
      </c>
      <c r="E14" s="16">
        <v>40752</v>
      </c>
      <c r="F14" s="16">
        <v>40752</v>
      </c>
      <c r="G14" s="16">
        <v>14924</v>
      </c>
      <c r="H14" s="17">
        <f t="shared" si="0"/>
        <v>36.621515508441306</v>
      </c>
      <c r="I14" s="6"/>
    </row>
    <row r="15" spans="1:9" ht="25.5" x14ac:dyDescent="0.2">
      <c r="A15" s="13">
        <v>2</v>
      </c>
      <c r="B15" s="14" t="s">
        <v>24</v>
      </c>
      <c r="C15" s="15" t="s">
        <v>25</v>
      </c>
      <c r="D15" s="16">
        <v>40752</v>
      </c>
      <c r="E15" s="16">
        <v>40752</v>
      </c>
      <c r="F15" s="16">
        <v>40752</v>
      </c>
      <c r="G15" s="16">
        <v>14924</v>
      </c>
      <c r="H15" s="17">
        <f t="shared" si="0"/>
        <v>36.621515508441306</v>
      </c>
      <c r="I15" s="6"/>
    </row>
    <row r="16" spans="1:9" ht="25.5" x14ac:dyDescent="0.2">
      <c r="A16" s="13">
        <v>3</v>
      </c>
      <c r="B16" s="14" t="s">
        <v>26</v>
      </c>
      <c r="C16" s="15" t="s">
        <v>27</v>
      </c>
      <c r="D16" s="16">
        <v>40752</v>
      </c>
      <c r="E16" s="16">
        <v>40752</v>
      </c>
      <c r="F16" s="16">
        <v>40752</v>
      </c>
      <c r="G16" s="16">
        <v>14924</v>
      </c>
      <c r="H16" s="17">
        <f t="shared" si="0"/>
        <v>36.621515508441306</v>
      </c>
      <c r="I16" s="6"/>
    </row>
    <row r="17" spans="1:9" x14ac:dyDescent="0.2">
      <c r="A17" s="13">
        <v>1</v>
      </c>
      <c r="B17" s="14" t="s">
        <v>28</v>
      </c>
      <c r="C17" s="15" t="s">
        <v>29</v>
      </c>
      <c r="D17" s="16">
        <v>210000</v>
      </c>
      <c r="E17" s="16">
        <v>210000</v>
      </c>
      <c r="F17" s="16">
        <v>210000</v>
      </c>
      <c r="G17" s="16">
        <v>0</v>
      </c>
      <c r="H17" s="17">
        <f t="shared" si="0"/>
        <v>0</v>
      </c>
      <c r="I17" s="6"/>
    </row>
    <row r="18" spans="1:9" ht="25.5" x14ac:dyDescent="0.2">
      <c r="A18" s="13">
        <v>2</v>
      </c>
      <c r="B18" s="14" t="s">
        <v>30</v>
      </c>
      <c r="C18" s="15" t="s">
        <v>31</v>
      </c>
      <c r="D18" s="16">
        <v>210000</v>
      </c>
      <c r="E18" s="16">
        <v>210000</v>
      </c>
      <c r="F18" s="16">
        <v>210000</v>
      </c>
      <c r="G18" s="16">
        <v>0</v>
      </c>
      <c r="H18" s="17">
        <f t="shared" si="0"/>
        <v>0</v>
      </c>
      <c r="I18" s="6"/>
    </row>
    <row r="19" spans="1:9" ht="25.5" x14ac:dyDescent="0.2">
      <c r="A19" s="13">
        <v>3</v>
      </c>
      <c r="B19" s="14" t="s">
        <v>32</v>
      </c>
      <c r="C19" s="15" t="s">
        <v>33</v>
      </c>
      <c r="D19" s="16">
        <v>210000</v>
      </c>
      <c r="E19" s="16">
        <v>210000</v>
      </c>
      <c r="F19" s="16">
        <v>210000</v>
      </c>
      <c r="G19" s="16">
        <v>0</v>
      </c>
      <c r="H19" s="17">
        <f t="shared" si="0"/>
        <v>0</v>
      </c>
      <c r="I19" s="6"/>
    </row>
    <row r="20" spans="1:9" x14ac:dyDescent="0.2">
      <c r="A20" s="13">
        <v>1</v>
      </c>
      <c r="B20" s="14" t="s">
        <v>34</v>
      </c>
      <c r="C20" s="15" t="s">
        <v>35</v>
      </c>
      <c r="D20" s="16">
        <v>0</v>
      </c>
      <c r="E20" s="16">
        <v>2827560</v>
      </c>
      <c r="F20" s="16">
        <v>2827560</v>
      </c>
      <c r="G20" s="16">
        <v>1927560</v>
      </c>
      <c r="H20" s="17">
        <f t="shared" si="0"/>
        <v>68.170436701608452</v>
      </c>
      <c r="I20" s="6"/>
    </row>
    <row r="21" spans="1:9" ht="38.25" x14ac:dyDescent="0.2">
      <c r="A21" s="13">
        <v>2</v>
      </c>
      <c r="B21" s="14" t="s">
        <v>36</v>
      </c>
      <c r="C21" s="15" t="s">
        <v>37</v>
      </c>
      <c r="D21" s="16">
        <v>0</v>
      </c>
      <c r="E21" s="16">
        <v>927560</v>
      </c>
      <c r="F21" s="16">
        <v>927560</v>
      </c>
      <c r="G21" s="16">
        <v>927560</v>
      </c>
      <c r="H21" s="17">
        <f t="shared" si="0"/>
        <v>100</v>
      </c>
      <c r="I21" s="6"/>
    </row>
    <row r="22" spans="1:9" x14ac:dyDescent="0.2">
      <c r="A22" s="13">
        <v>3</v>
      </c>
      <c r="B22" s="14" t="s">
        <v>38</v>
      </c>
      <c r="C22" s="15" t="s">
        <v>39</v>
      </c>
      <c r="D22" s="16">
        <v>0</v>
      </c>
      <c r="E22" s="16">
        <v>927560</v>
      </c>
      <c r="F22" s="16">
        <v>927560</v>
      </c>
      <c r="G22" s="16">
        <v>927560</v>
      </c>
      <c r="H22" s="17">
        <f t="shared" si="0"/>
        <v>100</v>
      </c>
      <c r="I22" s="6"/>
    </row>
    <row r="23" spans="1:9" ht="38.25" x14ac:dyDescent="0.2">
      <c r="A23" s="13">
        <v>2</v>
      </c>
      <c r="B23" s="14" t="s">
        <v>40</v>
      </c>
      <c r="C23" s="15" t="s">
        <v>41</v>
      </c>
      <c r="D23" s="16">
        <v>0</v>
      </c>
      <c r="E23" s="16">
        <v>1900000</v>
      </c>
      <c r="F23" s="16">
        <v>1900000</v>
      </c>
      <c r="G23" s="16">
        <v>1000000</v>
      </c>
      <c r="H23" s="17">
        <f t="shared" si="0"/>
        <v>52.631578947368418</v>
      </c>
      <c r="I23" s="6"/>
    </row>
    <row r="24" spans="1:9" ht="31.5" x14ac:dyDescent="0.2">
      <c r="A24" s="13">
        <v>1</v>
      </c>
      <c r="B24" s="35" t="s">
        <v>42</v>
      </c>
      <c r="C24" s="36" t="s">
        <v>43</v>
      </c>
      <c r="D24" s="37">
        <v>172577739</v>
      </c>
      <c r="E24" s="37">
        <v>178999196.45000002</v>
      </c>
      <c r="F24" s="37">
        <v>82826975.450000003</v>
      </c>
      <c r="G24" s="37">
        <v>65663239.149999999</v>
      </c>
      <c r="H24" s="38">
        <f t="shared" si="0"/>
        <v>79.277601039094804</v>
      </c>
      <c r="I24" s="6"/>
    </row>
    <row r="25" spans="1:9" x14ac:dyDescent="0.2">
      <c r="A25" s="13">
        <v>1</v>
      </c>
      <c r="B25" s="14" t="s">
        <v>10</v>
      </c>
      <c r="C25" s="15" t="s">
        <v>11</v>
      </c>
      <c r="D25" s="16">
        <v>1415025</v>
      </c>
      <c r="E25" s="16">
        <v>1431025</v>
      </c>
      <c r="F25" s="16">
        <v>582785</v>
      </c>
      <c r="G25" s="16">
        <v>441323.69999999995</v>
      </c>
      <c r="H25" s="17">
        <f t="shared" si="0"/>
        <v>75.726674502603856</v>
      </c>
      <c r="I25" s="6"/>
    </row>
    <row r="26" spans="1:9" ht="38.25" x14ac:dyDescent="0.2">
      <c r="A26" s="13">
        <v>2</v>
      </c>
      <c r="B26" s="14" t="s">
        <v>44</v>
      </c>
      <c r="C26" s="15" t="s">
        <v>45</v>
      </c>
      <c r="D26" s="16">
        <v>1415025</v>
      </c>
      <c r="E26" s="16">
        <v>1431025</v>
      </c>
      <c r="F26" s="16">
        <v>582785</v>
      </c>
      <c r="G26" s="16">
        <v>441323.69999999995</v>
      </c>
      <c r="H26" s="17">
        <f t="shared" si="0"/>
        <v>75.726674502603856</v>
      </c>
      <c r="I26" s="6"/>
    </row>
    <row r="27" spans="1:9" x14ac:dyDescent="0.2">
      <c r="A27" s="13">
        <v>1</v>
      </c>
      <c r="B27" s="14" t="s">
        <v>46</v>
      </c>
      <c r="C27" s="15" t="s">
        <v>47</v>
      </c>
      <c r="D27" s="16">
        <v>168451403</v>
      </c>
      <c r="E27" s="16">
        <v>174648860.45000002</v>
      </c>
      <c r="F27" s="16">
        <v>80645136.450000003</v>
      </c>
      <c r="G27" s="16">
        <v>64662807.5</v>
      </c>
      <c r="H27" s="17">
        <f t="shared" si="0"/>
        <v>80.181905997630693</v>
      </c>
      <c r="I27" s="6"/>
    </row>
    <row r="28" spans="1:9" x14ac:dyDescent="0.2">
      <c r="A28" s="13">
        <v>2</v>
      </c>
      <c r="B28" s="14" t="s">
        <v>48</v>
      </c>
      <c r="C28" s="15" t="s">
        <v>49</v>
      </c>
      <c r="D28" s="16">
        <v>34438955</v>
      </c>
      <c r="E28" s="16">
        <v>35915961</v>
      </c>
      <c r="F28" s="16">
        <v>17008120</v>
      </c>
      <c r="G28" s="16">
        <v>12510268.060000001</v>
      </c>
      <c r="H28" s="17">
        <f t="shared" si="0"/>
        <v>73.554678941587909</v>
      </c>
      <c r="I28" s="6"/>
    </row>
    <row r="29" spans="1:9" ht="25.5" x14ac:dyDescent="0.2">
      <c r="A29" s="13">
        <v>2</v>
      </c>
      <c r="B29" s="14" t="s">
        <v>50</v>
      </c>
      <c r="C29" s="15" t="s">
        <v>51</v>
      </c>
      <c r="D29" s="16">
        <v>46804322</v>
      </c>
      <c r="E29" s="16">
        <v>51081842</v>
      </c>
      <c r="F29" s="16">
        <v>28230610</v>
      </c>
      <c r="G29" s="16">
        <v>20216292.690000001</v>
      </c>
      <c r="H29" s="17">
        <f t="shared" si="0"/>
        <v>71.611249951736795</v>
      </c>
      <c r="I29" s="6"/>
    </row>
    <row r="30" spans="1:9" ht="38.25" x14ac:dyDescent="0.2">
      <c r="A30" s="13">
        <v>0</v>
      </c>
      <c r="B30" s="14" t="s">
        <v>52</v>
      </c>
      <c r="C30" s="15" t="s">
        <v>53</v>
      </c>
      <c r="D30" s="16">
        <v>46804322</v>
      </c>
      <c r="E30" s="16">
        <v>51081842</v>
      </c>
      <c r="F30" s="16">
        <v>28230610</v>
      </c>
      <c r="G30" s="16">
        <v>20216292.690000001</v>
      </c>
      <c r="H30" s="17">
        <f t="shared" si="0"/>
        <v>71.611249951736795</v>
      </c>
      <c r="I30" s="6"/>
    </row>
    <row r="31" spans="1:9" ht="25.5" x14ac:dyDescent="0.2">
      <c r="A31" s="13">
        <v>2</v>
      </c>
      <c r="B31" s="14" t="s">
        <v>54</v>
      </c>
      <c r="C31" s="15" t="s">
        <v>55</v>
      </c>
      <c r="D31" s="16">
        <v>71017500</v>
      </c>
      <c r="E31" s="16">
        <v>71017500</v>
      </c>
      <c r="F31" s="16">
        <v>28327500</v>
      </c>
      <c r="G31" s="16">
        <v>26297018.57</v>
      </c>
      <c r="H31" s="17">
        <f t="shared" si="0"/>
        <v>92.832119212779105</v>
      </c>
      <c r="I31" s="6"/>
    </row>
    <row r="32" spans="1:9" ht="38.25" x14ac:dyDescent="0.2">
      <c r="A32" s="13">
        <v>0</v>
      </c>
      <c r="B32" s="14" t="s">
        <v>56</v>
      </c>
      <c r="C32" s="15" t="s">
        <v>57</v>
      </c>
      <c r="D32" s="16">
        <v>71017500</v>
      </c>
      <c r="E32" s="16">
        <v>71017500</v>
      </c>
      <c r="F32" s="16">
        <v>28327500</v>
      </c>
      <c r="G32" s="16">
        <v>26297018.57</v>
      </c>
      <c r="H32" s="17">
        <f t="shared" si="0"/>
        <v>92.832119212779105</v>
      </c>
      <c r="I32" s="6"/>
    </row>
    <row r="33" spans="1:9" ht="38.25" x14ac:dyDescent="0.2">
      <c r="A33" s="13">
        <v>2</v>
      </c>
      <c r="B33" s="14" t="s">
        <v>58</v>
      </c>
      <c r="C33" s="15" t="s">
        <v>59</v>
      </c>
      <c r="D33" s="16">
        <v>2875327</v>
      </c>
      <c r="E33" s="16">
        <v>2989946</v>
      </c>
      <c r="F33" s="16">
        <v>1377259</v>
      </c>
      <c r="G33" s="16">
        <v>984470.67</v>
      </c>
      <c r="H33" s="17">
        <f t="shared" si="0"/>
        <v>71.480431059081852</v>
      </c>
      <c r="I33" s="6"/>
    </row>
    <row r="34" spans="1:9" x14ac:dyDescent="0.2">
      <c r="A34" s="13">
        <v>2</v>
      </c>
      <c r="B34" s="14" t="s">
        <v>60</v>
      </c>
      <c r="C34" s="15" t="s">
        <v>61</v>
      </c>
      <c r="D34" s="16">
        <v>10625414</v>
      </c>
      <c r="E34" s="16">
        <v>10681863</v>
      </c>
      <c r="F34" s="16">
        <v>4362195</v>
      </c>
      <c r="G34" s="16">
        <v>3612967.5100000002</v>
      </c>
      <c r="H34" s="17">
        <f t="shared" si="0"/>
        <v>82.824530081759306</v>
      </c>
      <c r="I34" s="6"/>
    </row>
    <row r="35" spans="1:9" ht="25.5" x14ac:dyDescent="0.2">
      <c r="A35" s="13">
        <v>0</v>
      </c>
      <c r="B35" s="14" t="s">
        <v>62</v>
      </c>
      <c r="C35" s="15" t="s">
        <v>63</v>
      </c>
      <c r="D35" s="16">
        <v>10163340</v>
      </c>
      <c r="E35" s="16">
        <v>10219789</v>
      </c>
      <c r="F35" s="16">
        <v>4299525</v>
      </c>
      <c r="G35" s="16">
        <v>3605727.5100000002</v>
      </c>
      <c r="H35" s="17">
        <f t="shared" si="0"/>
        <v>83.863392118896869</v>
      </c>
      <c r="I35" s="6"/>
    </row>
    <row r="36" spans="1:9" x14ac:dyDescent="0.2">
      <c r="A36" s="13">
        <v>0</v>
      </c>
      <c r="B36" s="14" t="s">
        <v>64</v>
      </c>
      <c r="C36" s="15" t="s">
        <v>65</v>
      </c>
      <c r="D36" s="16">
        <v>462074</v>
      </c>
      <c r="E36" s="16">
        <v>462074</v>
      </c>
      <c r="F36" s="16">
        <v>62670</v>
      </c>
      <c r="G36" s="16">
        <v>7240</v>
      </c>
      <c r="H36" s="17">
        <f t="shared" si="0"/>
        <v>11.552576990585607</v>
      </c>
      <c r="I36" s="6"/>
    </row>
    <row r="37" spans="1:9" ht="25.5" x14ac:dyDescent="0.2">
      <c r="A37" s="13">
        <v>2</v>
      </c>
      <c r="B37" s="14" t="s">
        <v>66</v>
      </c>
      <c r="C37" s="15" t="s">
        <v>67</v>
      </c>
      <c r="D37" s="16">
        <v>1433829</v>
      </c>
      <c r="E37" s="16">
        <v>1439201.77</v>
      </c>
      <c r="F37" s="16">
        <v>580283.77</v>
      </c>
      <c r="G37" s="16">
        <v>555248.77</v>
      </c>
      <c r="H37" s="17">
        <f t="shared" si="0"/>
        <v>95.685731482719234</v>
      </c>
      <c r="I37" s="6"/>
    </row>
    <row r="38" spans="1:9" ht="25.5" x14ac:dyDescent="0.2">
      <c r="A38" s="13">
        <v>0</v>
      </c>
      <c r="B38" s="14" t="s">
        <v>68</v>
      </c>
      <c r="C38" s="15" t="s">
        <v>69</v>
      </c>
      <c r="D38" s="16">
        <v>82108</v>
      </c>
      <c r="E38" s="16">
        <v>86558</v>
      </c>
      <c r="F38" s="16">
        <v>40187</v>
      </c>
      <c r="G38" s="16">
        <v>34346</v>
      </c>
      <c r="H38" s="17">
        <f t="shared" si="0"/>
        <v>85.465449025804361</v>
      </c>
      <c r="I38" s="6"/>
    </row>
    <row r="39" spans="1:9" ht="25.5" x14ac:dyDescent="0.2">
      <c r="A39" s="13">
        <v>0</v>
      </c>
      <c r="B39" s="14" t="s">
        <v>70</v>
      </c>
      <c r="C39" s="15" t="s">
        <v>71</v>
      </c>
      <c r="D39" s="16">
        <v>1351721</v>
      </c>
      <c r="E39" s="16">
        <v>1351721</v>
      </c>
      <c r="F39" s="16">
        <v>539174</v>
      </c>
      <c r="G39" s="16">
        <v>519980</v>
      </c>
      <c r="H39" s="17">
        <f t="shared" ref="H39:H70" si="1">IF(F39=0,0,(G39/F39)*100)</f>
        <v>96.440110242704577</v>
      </c>
      <c r="I39" s="6"/>
    </row>
    <row r="40" spans="1:9" ht="76.5" x14ac:dyDescent="0.2">
      <c r="A40" s="13">
        <v>0</v>
      </c>
      <c r="B40" s="14" t="s">
        <v>72</v>
      </c>
      <c r="C40" s="15" t="s">
        <v>73</v>
      </c>
      <c r="D40" s="16">
        <v>0</v>
      </c>
      <c r="E40" s="16">
        <v>922.77</v>
      </c>
      <c r="F40" s="16">
        <v>922.77</v>
      </c>
      <c r="G40" s="16">
        <v>922.77</v>
      </c>
      <c r="H40" s="17">
        <f t="shared" si="1"/>
        <v>100</v>
      </c>
      <c r="I40" s="6"/>
    </row>
    <row r="41" spans="1:9" ht="25.5" x14ac:dyDescent="0.2">
      <c r="A41" s="13">
        <v>2</v>
      </c>
      <c r="B41" s="14" t="s">
        <v>74</v>
      </c>
      <c r="C41" s="15" t="s">
        <v>75</v>
      </c>
      <c r="D41" s="16">
        <v>1256056</v>
      </c>
      <c r="E41" s="16">
        <v>1256056</v>
      </c>
      <c r="F41" s="16">
        <v>492678</v>
      </c>
      <c r="G41" s="16">
        <v>220468.65</v>
      </c>
      <c r="H41" s="17">
        <f t="shared" si="1"/>
        <v>44.749034866586292</v>
      </c>
      <c r="I41" s="6"/>
    </row>
    <row r="42" spans="1:9" ht="63.75" x14ac:dyDescent="0.2">
      <c r="A42" s="13">
        <v>2</v>
      </c>
      <c r="B42" s="14" t="s">
        <v>76</v>
      </c>
      <c r="C42" s="15" t="s">
        <v>77</v>
      </c>
      <c r="D42" s="16">
        <v>0</v>
      </c>
      <c r="E42" s="16">
        <v>266490.68</v>
      </c>
      <c r="F42" s="16">
        <v>266490.68</v>
      </c>
      <c r="G42" s="16">
        <v>266072.58</v>
      </c>
      <c r="H42" s="17">
        <f t="shared" si="1"/>
        <v>99.843108959757998</v>
      </c>
      <c r="I42" s="6"/>
    </row>
    <row r="43" spans="1:9" x14ac:dyDescent="0.2">
      <c r="A43" s="13">
        <v>1</v>
      </c>
      <c r="B43" s="14" t="s">
        <v>78</v>
      </c>
      <c r="C43" s="15" t="s">
        <v>79</v>
      </c>
      <c r="D43" s="16">
        <v>420000</v>
      </c>
      <c r="E43" s="16">
        <v>420000</v>
      </c>
      <c r="F43" s="16">
        <v>420000</v>
      </c>
      <c r="G43" s="16">
        <v>0</v>
      </c>
      <c r="H43" s="17">
        <f t="shared" si="1"/>
        <v>0</v>
      </c>
      <c r="I43" s="6"/>
    </row>
    <row r="44" spans="1:9" ht="63.75" x14ac:dyDescent="0.2">
      <c r="A44" s="13">
        <v>2</v>
      </c>
      <c r="B44" s="14" t="s">
        <v>80</v>
      </c>
      <c r="C44" s="15" t="s">
        <v>81</v>
      </c>
      <c r="D44" s="16">
        <v>420000</v>
      </c>
      <c r="E44" s="16">
        <v>420000</v>
      </c>
      <c r="F44" s="16">
        <v>420000</v>
      </c>
      <c r="G44" s="16">
        <v>0</v>
      </c>
      <c r="H44" s="17">
        <f t="shared" si="1"/>
        <v>0</v>
      </c>
      <c r="I44" s="6"/>
    </row>
    <row r="45" spans="1:9" x14ac:dyDescent="0.2">
      <c r="A45" s="13">
        <v>1</v>
      </c>
      <c r="B45" s="14" t="s">
        <v>14</v>
      </c>
      <c r="C45" s="15" t="s">
        <v>15</v>
      </c>
      <c r="D45" s="16">
        <v>2116311</v>
      </c>
      <c r="E45" s="16">
        <v>2116311</v>
      </c>
      <c r="F45" s="16">
        <v>796054</v>
      </c>
      <c r="G45" s="16">
        <v>375107.95</v>
      </c>
      <c r="H45" s="17">
        <f t="shared" si="1"/>
        <v>47.120917676439042</v>
      </c>
      <c r="I45" s="6"/>
    </row>
    <row r="46" spans="1:9" ht="25.5" x14ac:dyDescent="0.2">
      <c r="A46" s="13">
        <v>2</v>
      </c>
      <c r="B46" s="14" t="s">
        <v>82</v>
      </c>
      <c r="C46" s="15" t="s">
        <v>83</v>
      </c>
      <c r="D46" s="16">
        <v>2116311</v>
      </c>
      <c r="E46" s="16">
        <v>2116311</v>
      </c>
      <c r="F46" s="16">
        <v>796054</v>
      </c>
      <c r="G46" s="16">
        <v>375107.95</v>
      </c>
      <c r="H46" s="17">
        <f t="shared" si="1"/>
        <v>47.120917676439042</v>
      </c>
      <c r="I46" s="6"/>
    </row>
    <row r="47" spans="1:9" ht="25.5" x14ac:dyDescent="0.2">
      <c r="A47" s="13">
        <v>0</v>
      </c>
      <c r="B47" s="14" t="s">
        <v>84</v>
      </c>
      <c r="C47" s="15" t="s">
        <v>85</v>
      </c>
      <c r="D47" s="16">
        <v>2116311</v>
      </c>
      <c r="E47" s="16">
        <v>2116311</v>
      </c>
      <c r="F47" s="16">
        <v>796054</v>
      </c>
      <c r="G47" s="16">
        <v>375107.95</v>
      </c>
      <c r="H47" s="17">
        <f t="shared" si="1"/>
        <v>47.120917676439042</v>
      </c>
      <c r="I47" s="6"/>
    </row>
    <row r="48" spans="1:9" x14ac:dyDescent="0.2">
      <c r="A48" s="13">
        <v>1</v>
      </c>
      <c r="B48" s="14" t="s">
        <v>22</v>
      </c>
      <c r="C48" s="15" t="s">
        <v>23</v>
      </c>
      <c r="D48" s="16">
        <v>0</v>
      </c>
      <c r="E48" s="16">
        <v>9000</v>
      </c>
      <c r="F48" s="16">
        <v>9000</v>
      </c>
      <c r="G48" s="16">
        <v>9000</v>
      </c>
      <c r="H48" s="17">
        <f t="shared" si="1"/>
        <v>100</v>
      </c>
      <c r="I48" s="6"/>
    </row>
    <row r="49" spans="1:9" ht="25.5" x14ac:dyDescent="0.2">
      <c r="A49" s="13">
        <v>2</v>
      </c>
      <c r="B49" s="14" t="s">
        <v>86</v>
      </c>
      <c r="C49" s="15" t="s">
        <v>87</v>
      </c>
      <c r="D49" s="16">
        <v>0</v>
      </c>
      <c r="E49" s="16">
        <v>9000</v>
      </c>
      <c r="F49" s="16">
        <v>9000</v>
      </c>
      <c r="G49" s="16">
        <v>9000</v>
      </c>
      <c r="H49" s="17">
        <f t="shared" si="1"/>
        <v>100</v>
      </c>
      <c r="I49" s="6"/>
    </row>
    <row r="50" spans="1:9" x14ac:dyDescent="0.2">
      <c r="A50" s="13">
        <v>3</v>
      </c>
      <c r="B50" s="14" t="s">
        <v>88</v>
      </c>
      <c r="C50" s="15" t="s">
        <v>89</v>
      </c>
      <c r="D50" s="16">
        <v>0</v>
      </c>
      <c r="E50" s="16">
        <v>9000</v>
      </c>
      <c r="F50" s="16">
        <v>9000</v>
      </c>
      <c r="G50" s="16">
        <v>9000</v>
      </c>
      <c r="H50" s="17">
        <f t="shared" si="1"/>
        <v>100</v>
      </c>
      <c r="I50" s="6"/>
    </row>
    <row r="51" spans="1:9" x14ac:dyDescent="0.2">
      <c r="A51" s="13">
        <v>1</v>
      </c>
      <c r="B51" s="14" t="s">
        <v>34</v>
      </c>
      <c r="C51" s="15" t="s">
        <v>35</v>
      </c>
      <c r="D51" s="16">
        <v>175000</v>
      </c>
      <c r="E51" s="16">
        <v>374000</v>
      </c>
      <c r="F51" s="16">
        <v>374000</v>
      </c>
      <c r="G51" s="16">
        <v>175000</v>
      </c>
      <c r="H51" s="17">
        <f t="shared" si="1"/>
        <v>46.791443850267378</v>
      </c>
      <c r="I51" s="6"/>
    </row>
    <row r="52" spans="1:9" ht="38.25" x14ac:dyDescent="0.2">
      <c r="A52" s="13">
        <v>2</v>
      </c>
      <c r="B52" s="14" t="s">
        <v>36</v>
      </c>
      <c r="C52" s="15" t="s">
        <v>37</v>
      </c>
      <c r="D52" s="16">
        <v>175000</v>
      </c>
      <c r="E52" s="16">
        <v>374000</v>
      </c>
      <c r="F52" s="16">
        <v>374000</v>
      </c>
      <c r="G52" s="16">
        <v>175000</v>
      </c>
      <c r="H52" s="17">
        <f t="shared" si="1"/>
        <v>46.791443850267378</v>
      </c>
      <c r="I52" s="6"/>
    </row>
    <row r="53" spans="1:9" x14ac:dyDescent="0.2">
      <c r="A53" s="13">
        <v>3</v>
      </c>
      <c r="B53" s="14" t="s">
        <v>38</v>
      </c>
      <c r="C53" s="15" t="s">
        <v>39</v>
      </c>
      <c r="D53" s="16">
        <v>175000</v>
      </c>
      <c r="E53" s="16">
        <v>374000</v>
      </c>
      <c r="F53" s="16">
        <v>374000</v>
      </c>
      <c r="G53" s="16">
        <v>175000</v>
      </c>
      <c r="H53" s="17">
        <f t="shared" si="1"/>
        <v>46.791443850267378</v>
      </c>
      <c r="I53" s="6"/>
    </row>
    <row r="54" spans="1:9" ht="31.5" x14ac:dyDescent="0.2">
      <c r="A54" s="13">
        <v>1</v>
      </c>
      <c r="B54" s="35" t="s">
        <v>90</v>
      </c>
      <c r="C54" s="36" t="s">
        <v>91</v>
      </c>
      <c r="D54" s="37">
        <v>35100099</v>
      </c>
      <c r="E54" s="37">
        <v>45099107.68</v>
      </c>
      <c r="F54" s="37">
        <v>25580778.68</v>
      </c>
      <c r="G54" s="37">
        <v>14915814.590000004</v>
      </c>
      <c r="H54" s="38">
        <f t="shared" si="1"/>
        <v>58.308680812995505</v>
      </c>
      <c r="I54" s="6"/>
    </row>
    <row r="55" spans="1:9" x14ac:dyDescent="0.2">
      <c r="A55" s="13">
        <v>1</v>
      </c>
      <c r="B55" s="14" t="s">
        <v>10</v>
      </c>
      <c r="C55" s="15" t="s">
        <v>11</v>
      </c>
      <c r="D55" s="16">
        <v>2636498</v>
      </c>
      <c r="E55" s="16">
        <v>2636498</v>
      </c>
      <c r="F55" s="16">
        <v>1108300</v>
      </c>
      <c r="G55" s="16">
        <v>765509.46000000008</v>
      </c>
      <c r="H55" s="17">
        <f t="shared" si="1"/>
        <v>69.070600018045653</v>
      </c>
      <c r="I55" s="6"/>
    </row>
    <row r="56" spans="1:9" ht="38.25" x14ac:dyDescent="0.2">
      <c r="A56" s="13">
        <v>2</v>
      </c>
      <c r="B56" s="14" t="s">
        <v>44</v>
      </c>
      <c r="C56" s="15" t="s">
        <v>45</v>
      </c>
      <c r="D56" s="16">
        <v>2636498</v>
      </c>
      <c r="E56" s="16">
        <v>2636498</v>
      </c>
      <c r="F56" s="16">
        <v>1108300</v>
      </c>
      <c r="G56" s="16">
        <v>765509.46000000008</v>
      </c>
      <c r="H56" s="17">
        <f t="shared" si="1"/>
        <v>69.070600018045653</v>
      </c>
      <c r="I56" s="6"/>
    </row>
    <row r="57" spans="1:9" x14ac:dyDescent="0.2">
      <c r="A57" s="13">
        <v>1</v>
      </c>
      <c r="B57" s="14" t="s">
        <v>92</v>
      </c>
      <c r="C57" s="15" t="s">
        <v>93</v>
      </c>
      <c r="D57" s="16">
        <v>10468656</v>
      </c>
      <c r="E57" s="16">
        <v>13377257</v>
      </c>
      <c r="F57" s="16">
        <v>8493262</v>
      </c>
      <c r="G57" s="16">
        <v>5590980.3399999999</v>
      </c>
      <c r="H57" s="17">
        <f t="shared" si="1"/>
        <v>65.828421871361087</v>
      </c>
      <c r="I57" s="6"/>
    </row>
    <row r="58" spans="1:9" ht="25.5" x14ac:dyDescent="0.2">
      <c r="A58" s="13">
        <v>2</v>
      </c>
      <c r="B58" s="14" t="s">
        <v>94</v>
      </c>
      <c r="C58" s="15" t="s">
        <v>95</v>
      </c>
      <c r="D58" s="16">
        <v>5443923</v>
      </c>
      <c r="E58" s="16">
        <v>8117024</v>
      </c>
      <c r="F58" s="16">
        <v>5360131</v>
      </c>
      <c r="G58" s="16">
        <v>3139130.11</v>
      </c>
      <c r="H58" s="17">
        <f t="shared" si="1"/>
        <v>58.564428929069081</v>
      </c>
      <c r="I58" s="6"/>
    </row>
    <row r="59" spans="1:9" x14ac:dyDescent="0.2">
      <c r="A59" s="13">
        <v>2</v>
      </c>
      <c r="B59" s="14" t="s">
        <v>96</v>
      </c>
      <c r="C59" s="15" t="s">
        <v>97</v>
      </c>
      <c r="D59" s="16">
        <v>5024733</v>
      </c>
      <c r="E59" s="16">
        <v>5260233</v>
      </c>
      <c r="F59" s="16">
        <v>3133131</v>
      </c>
      <c r="G59" s="16">
        <v>2451850.23</v>
      </c>
      <c r="H59" s="17">
        <f t="shared" si="1"/>
        <v>78.25559256858395</v>
      </c>
      <c r="I59" s="6"/>
    </row>
    <row r="60" spans="1:9" ht="38.25" x14ac:dyDescent="0.2">
      <c r="A60" s="13">
        <v>0</v>
      </c>
      <c r="B60" s="14" t="s">
        <v>98</v>
      </c>
      <c r="C60" s="15" t="s">
        <v>99</v>
      </c>
      <c r="D60" s="16">
        <v>5024733</v>
      </c>
      <c r="E60" s="16">
        <v>5260233</v>
      </c>
      <c r="F60" s="16">
        <v>3133131</v>
      </c>
      <c r="G60" s="16">
        <v>2451850.23</v>
      </c>
      <c r="H60" s="17">
        <f t="shared" si="1"/>
        <v>78.25559256858395</v>
      </c>
      <c r="I60" s="6"/>
    </row>
    <row r="61" spans="1:9" x14ac:dyDescent="0.2">
      <c r="A61" s="13">
        <v>1</v>
      </c>
      <c r="B61" s="14" t="s">
        <v>78</v>
      </c>
      <c r="C61" s="15" t="s">
        <v>79</v>
      </c>
      <c r="D61" s="16">
        <v>21994945</v>
      </c>
      <c r="E61" s="16">
        <v>29085352.68</v>
      </c>
      <c r="F61" s="16">
        <v>15979216.68</v>
      </c>
      <c r="G61" s="16">
        <v>8559324.790000001</v>
      </c>
      <c r="H61" s="17">
        <f t="shared" si="1"/>
        <v>53.5653590623943</v>
      </c>
      <c r="I61" s="6"/>
    </row>
    <row r="62" spans="1:9" ht="51" x14ac:dyDescent="0.2">
      <c r="A62" s="13">
        <v>2</v>
      </c>
      <c r="B62" s="14" t="s">
        <v>100</v>
      </c>
      <c r="C62" s="15" t="s">
        <v>101</v>
      </c>
      <c r="D62" s="16">
        <v>513770</v>
      </c>
      <c r="E62" s="16">
        <v>513770</v>
      </c>
      <c r="F62" s="16">
        <v>295555</v>
      </c>
      <c r="G62" s="16">
        <v>363.98</v>
      </c>
      <c r="H62" s="17">
        <f t="shared" si="1"/>
        <v>0.12315135930706639</v>
      </c>
      <c r="I62" s="6"/>
    </row>
    <row r="63" spans="1:9" ht="25.5" x14ac:dyDescent="0.2">
      <c r="A63" s="13">
        <v>0</v>
      </c>
      <c r="B63" s="14" t="s">
        <v>102</v>
      </c>
      <c r="C63" s="15" t="s">
        <v>103</v>
      </c>
      <c r="D63" s="16">
        <v>500000</v>
      </c>
      <c r="E63" s="16">
        <v>500000</v>
      </c>
      <c r="F63" s="16">
        <v>289800</v>
      </c>
      <c r="G63" s="16">
        <v>0</v>
      </c>
      <c r="H63" s="17">
        <f t="shared" si="1"/>
        <v>0</v>
      </c>
      <c r="I63" s="6"/>
    </row>
    <row r="64" spans="1:9" ht="25.5" x14ac:dyDescent="0.2">
      <c r="A64" s="13">
        <v>0</v>
      </c>
      <c r="B64" s="14" t="s">
        <v>104</v>
      </c>
      <c r="C64" s="15" t="s">
        <v>105</v>
      </c>
      <c r="D64" s="16">
        <v>2000</v>
      </c>
      <c r="E64" s="16">
        <v>2000</v>
      </c>
      <c r="F64" s="16">
        <v>850</v>
      </c>
      <c r="G64" s="16">
        <v>363.98</v>
      </c>
      <c r="H64" s="17">
        <f t="shared" si="1"/>
        <v>42.821176470588235</v>
      </c>
      <c r="I64" s="6"/>
    </row>
    <row r="65" spans="1:9" ht="38.25" x14ac:dyDescent="0.2">
      <c r="A65" s="13">
        <v>0</v>
      </c>
      <c r="B65" s="14" t="s">
        <v>106</v>
      </c>
      <c r="C65" s="15" t="s">
        <v>107</v>
      </c>
      <c r="D65" s="16">
        <v>11770</v>
      </c>
      <c r="E65" s="16">
        <v>11770</v>
      </c>
      <c r="F65" s="16">
        <v>4905</v>
      </c>
      <c r="G65" s="16">
        <v>0</v>
      </c>
      <c r="H65" s="17">
        <f t="shared" si="1"/>
        <v>0</v>
      </c>
      <c r="I65" s="6"/>
    </row>
    <row r="66" spans="1:9" ht="38.25" x14ac:dyDescent="0.2">
      <c r="A66" s="13">
        <v>2</v>
      </c>
      <c r="B66" s="14" t="s">
        <v>108</v>
      </c>
      <c r="C66" s="15" t="s">
        <v>109</v>
      </c>
      <c r="D66" s="16">
        <v>21798</v>
      </c>
      <c r="E66" s="16">
        <v>27174</v>
      </c>
      <c r="F66" s="16">
        <v>10279</v>
      </c>
      <c r="G66" s="16">
        <v>6660.36</v>
      </c>
      <c r="H66" s="17">
        <f t="shared" si="1"/>
        <v>64.795797256542471</v>
      </c>
      <c r="I66" s="6"/>
    </row>
    <row r="67" spans="1:9" ht="51" x14ac:dyDescent="0.2">
      <c r="A67" s="13">
        <v>2</v>
      </c>
      <c r="B67" s="14" t="s">
        <v>110</v>
      </c>
      <c r="C67" s="15" t="s">
        <v>111</v>
      </c>
      <c r="D67" s="16">
        <v>11354712</v>
      </c>
      <c r="E67" s="16">
        <v>12774963.02</v>
      </c>
      <c r="F67" s="16">
        <v>7156184.0200000005</v>
      </c>
      <c r="G67" s="16">
        <v>4575095.45</v>
      </c>
      <c r="H67" s="17">
        <f t="shared" si="1"/>
        <v>63.932054251450069</v>
      </c>
      <c r="I67" s="6"/>
    </row>
    <row r="68" spans="1:9" ht="51" x14ac:dyDescent="0.2">
      <c r="A68" s="13">
        <v>0</v>
      </c>
      <c r="B68" s="14" t="s">
        <v>112</v>
      </c>
      <c r="C68" s="15" t="s">
        <v>113</v>
      </c>
      <c r="D68" s="16">
        <v>11354712</v>
      </c>
      <c r="E68" s="16">
        <v>12774963.02</v>
      </c>
      <c r="F68" s="16">
        <v>7156184.0200000005</v>
      </c>
      <c r="G68" s="16">
        <v>4575095.45</v>
      </c>
      <c r="H68" s="17">
        <f t="shared" si="1"/>
        <v>63.932054251450069</v>
      </c>
      <c r="I68" s="6"/>
    </row>
    <row r="69" spans="1:9" ht="25.5" x14ac:dyDescent="0.2">
      <c r="A69" s="13">
        <v>2</v>
      </c>
      <c r="B69" s="14" t="s">
        <v>114</v>
      </c>
      <c r="C69" s="15" t="s">
        <v>115</v>
      </c>
      <c r="D69" s="16">
        <v>3026669</v>
      </c>
      <c r="E69" s="16">
        <v>3846179.66</v>
      </c>
      <c r="F69" s="16">
        <v>1694738.66</v>
      </c>
      <c r="G69" s="16">
        <v>1073542.1399999999</v>
      </c>
      <c r="H69" s="17">
        <f t="shared" si="1"/>
        <v>63.345586274641306</v>
      </c>
      <c r="I69" s="6"/>
    </row>
    <row r="70" spans="1:9" x14ac:dyDescent="0.2">
      <c r="A70" s="13">
        <v>0</v>
      </c>
      <c r="B70" s="14" t="s">
        <v>116</v>
      </c>
      <c r="C70" s="15" t="s">
        <v>117</v>
      </c>
      <c r="D70" s="16">
        <v>3026669</v>
      </c>
      <c r="E70" s="16">
        <v>3846179.66</v>
      </c>
      <c r="F70" s="16">
        <v>1694738.66</v>
      </c>
      <c r="G70" s="16">
        <v>1073542.1399999999</v>
      </c>
      <c r="H70" s="17">
        <f t="shared" si="1"/>
        <v>63.345586274641306</v>
      </c>
      <c r="I70" s="6"/>
    </row>
    <row r="71" spans="1:9" ht="25.5" x14ac:dyDescent="0.2">
      <c r="A71" s="13">
        <v>2</v>
      </c>
      <c r="B71" s="14" t="s">
        <v>118</v>
      </c>
      <c r="C71" s="15" t="s">
        <v>119</v>
      </c>
      <c r="D71" s="16">
        <v>3711857</v>
      </c>
      <c r="E71" s="16">
        <v>5982127</v>
      </c>
      <c r="F71" s="16">
        <v>3891365</v>
      </c>
      <c r="G71" s="16">
        <v>968278.54999999993</v>
      </c>
      <c r="H71" s="17">
        <f t="shared" ref="H71:H102" si="2">IF(F71=0,0,(G71/F71)*100)</f>
        <v>24.882748084541024</v>
      </c>
      <c r="I71" s="6"/>
    </row>
    <row r="72" spans="1:9" ht="25.5" x14ac:dyDescent="0.2">
      <c r="A72" s="13">
        <v>0</v>
      </c>
      <c r="B72" s="14" t="s">
        <v>120</v>
      </c>
      <c r="C72" s="15" t="s">
        <v>121</v>
      </c>
      <c r="D72" s="16">
        <v>3711857</v>
      </c>
      <c r="E72" s="16">
        <v>5982127</v>
      </c>
      <c r="F72" s="16">
        <v>3891365</v>
      </c>
      <c r="G72" s="16">
        <v>968278.54999999993</v>
      </c>
      <c r="H72" s="17">
        <f t="shared" si="2"/>
        <v>24.882748084541024</v>
      </c>
      <c r="I72" s="6"/>
    </row>
    <row r="73" spans="1:9" ht="76.5" x14ac:dyDescent="0.2">
      <c r="A73" s="13">
        <v>2</v>
      </c>
      <c r="B73" s="14" t="s">
        <v>122</v>
      </c>
      <c r="C73" s="15" t="s">
        <v>123</v>
      </c>
      <c r="D73" s="16">
        <v>459487</v>
      </c>
      <c r="E73" s="16">
        <v>699487</v>
      </c>
      <c r="F73" s="16">
        <v>431455</v>
      </c>
      <c r="G73" s="16">
        <v>280067.48</v>
      </c>
      <c r="H73" s="17">
        <f t="shared" si="2"/>
        <v>64.912326893882323</v>
      </c>
      <c r="I73" s="6"/>
    </row>
    <row r="74" spans="1:9" x14ac:dyDescent="0.2">
      <c r="A74" s="13">
        <v>2</v>
      </c>
      <c r="B74" s="14" t="s">
        <v>124</v>
      </c>
      <c r="C74" s="15" t="s">
        <v>125</v>
      </c>
      <c r="D74" s="16">
        <v>66320</v>
      </c>
      <c r="E74" s="16">
        <v>66320</v>
      </c>
      <c r="F74" s="16">
        <v>27635</v>
      </c>
      <c r="G74" s="16">
        <v>6236.9400000000005</v>
      </c>
      <c r="H74" s="17">
        <f t="shared" si="2"/>
        <v>22.568988601411256</v>
      </c>
      <c r="I74" s="6"/>
    </row>
    <row r="75" spans="1:9" ht="38.25" x14ac:dyDescent="0.2">
      <c r="A75" s="13">
        <v>2</v>
      </c>
      <c r="B75" s="14" t="s">
        <v>126</v>
      </c>
      <c r="C75" s="15" t="s">
        <v>127</v>
      </c>
      <c r="D75" s="16">
        <v>1300000</v>
      </c>
      <c r="E75" s="16">
        <v>1300000</v>
      </c>
      <c r="F75" s="16">
        <v>1300000</v>
      </c>
      <c r="G75" s="16">
        <v>547079.89</v>
      </c>
      <c r="H75" s="17">
        <f t="shared" si="2"/>
        <v>42.083068461538467</v>
      </c>
      <c r="I75" s="6"/>
    </row>
    <row r="76" spans="1:9" x14ac:dyDescent="0.2">
      <c r="A76" s="13">
        <v>2</v>
      </c>
      <c r="B76" s="14" t="s">
        <v>128</v>
      </c>
      <c r="C76" s="15" t="s">
        <v>129</v>
      </c>
      <c r="D76" s="16">
        <v>1540332</v>
      </c>
      <c r="E76" s="16">
        <v>3875332</v>
      </c>
      <c r="F76" s="16">
        <v>1172005</v>
      </c>
      <c r="G76" s="16">
        <v>1102000</v>
      </c>
      <c r="H76" s="17">
        <f t="shared" si="2"/>
        <v>94.026902615603177</v>
      </c>
      <c r="I76" s="6"/>
    </row>
    <row r="77" spans="1:9" ht="25.5" x14ac:dyDescent="0.2">
      <c r="A77" s="13">
        <v>0</v>
      </c>
      <c r="B77" s="14" t="s">
        <v>130</v>
      </c>
      <c r="C77" s="15" t="s">
        <v>131</v>
      </c>
      <c r="D77" s="16">
        <v>1540332</v>
      </c>
      <c r="E77" s="16">
        <v>3875332</v>
      </c>
      <c r="F77" s="16">
        <v>1172005</v>
      </c>
      <c r="G77" s="16">
        <v>1102000</v>
      </c>
      <c r="H77" s="17">
        <f t="shared" si="2"/>
        <v>94.026902615603177</v>
      </c>
      <c r="I77" s="6"/>
    </row>
    <row r="78" spans="1:9" ht="31.5" x14ac:dyDescent="0.2">
      <c r="A78" s="13">
        <v>1</v>
      </c>
      <c r="B78" s="35" t="s">
        <v>132</v>
      </c>
      <c r="C78" s="36" t="s">
        <v>133</v>
      </c>
      <c r="D78" s="37">
        <v>1486949</v>
      </c>
      <c r="E78" s="37">
        <v>1486949</v>
      </c>
      <c r="F78" s="37">
        <v>621235</v>
      </c>
      <c r="G78" s="37">
        <v>266479.82999999996</v>
      </c>
      <c r="H78" s="38">
        <f t="shared" si="2"/>
        <v>42.895173324104398</v>
      </c>
      <c r="I78" s="6"/>
    </row>
    <row r="79" spans="1:9" x14ac:dyDescent="0.2">
      <c r="A79" s="13">
        <v>1</v>
      </c>
      <c r="B79" s="14" t="s">
        <v>10</v>
      </c>
      <c r="C79" s="15" t="s">
        <v>11</v>
      </c>
      <c r="D79" s="16">
        <v>1436949</v>
      </c>
      <c r="E79" s="16">
        <v>1436949</v>
      </c>
      <c r="F79" s="16">
        <v>571235</v>
      </c>
      <c r="G79" s="16">
        <v>266479.82999999996</v>
      </c>
      <c r="H79" s="17">
        <f t="shared" si="2"/>
        <v>46.649772860556503</v>
      </c>
      <c r="I79" s="6"/>
    </row>
    <row r="80" spans="1:9" ht="38.25" x14ac:dyDescent="0.2">
      <c r="A80" s="13">
        <v>2</v>
      </c>
      <c r="B80" s="14" t="s">
        <v>44</v>
      </c>
      <c r="C80" s="15" t="s">
        <v>45</v>
      </c>
      <c r="D80" s="16">
        <v>1436949</v>
      </c>
      <c r="E80" s="16">
        <v>1436949</v>
      </c>
      <c r="F80" s="16">
        <v>571235</v>
      </c>
      <c r="G80" s="16">
        <v>266479.82999999996</v>
      </c>
      <c r="H80" s="17">
        <f t="shared" si="2"/>
        <v>46.649772860556503</v>
      </c>
      <c r="I80" s="6"/>
    </row>
    <row r="81" spans="1:9" x14ac:dyDescent="0.2">
      <c r="A81" s="13">
        <v>1</v>
      </c>
      <c r="B81" s="14" t="s">
        <v>134</v>
      </c>
      <c r="C81" s="15" t="s">
        <v>135</v>
      </c>
      <c r="D81" s="16">
        <v>50000</v>
      </c>
      <c r="E81" s="16">
        <v>50000</v>
      </c>
      <c r="F81" s="16">
        <v>50000</v>
      </c>
      <c r="G81" s="16">
        <v>0</v>
      </c>
      <c r="H81" s="17">
        <f t="shared" si="2"/>
        <v>0</v>
      </c>
      <c r="I81" s="6"/>
    </row>
    <row r="82" spans="1:9" ht="25.5" x14ac:dyDescent="0.2">
      <c r="A82" s="13">
        <v>2</v>
      </c>
      <c r="B82" s="14" t="s">
        <v>136</v>
      </c>
      <c r="C82" s="15" t="s">
        <v>137</v>
      </c>
      <c r="D82" s="16">
        <v>50000</v>
      </c>
      <c r="E82" s="16">
        <v>50000</v>
      </c>
      <c r="F82" s="16">
        <v>50000</v>
      </c>
      <c r="G82" s="16">
        <v>0</v>
      </c>
      <c r="H82" s="17">
        <f t="shared" si="2"/>
        <v>0</v>
      </c>
      <c r="I82" s="6"/>
    </row>
    <row r="83" spans="1:9" ht="63.75" x14ac:dyDescent="0.2">
      <c r="A83" s="13">
        <v>0</v>
      </c>
      <c r="B83" s="14" t="s">
        <v>138</v>
      </c>
      <c r="C83" s="15" t="s">
        <v>139</v>
      </c>
      <c r="D83" s="16">
        <v>50000</v>
      </c>
      <c r="E83" s="16">
        <v>50000</v>
      </c>
      <c r="F83" s="16">
        <v>50000</v>
      </c>
      <c r="G83" s="16">
        <v>0</v>
      </c>
      <c r="H83" s="17">
        <f t="shared" si="2"/>
        <v>0</v>
      </c>
      <c r="I83" s="6"/>
    </row>
    <row r="84" spans="1:9" ht="31.5" x14ac:dyDescent="0.2">
      <c r="A84" s="13">
        <v>3</v>
      </c>
      <c r="B84" s="35" t="s">
        <v>140</v>
      </c>
      <c r="C84" s="36" t="s">
        <v>141</v>
      </c>
      <c r="D84" s="37">
        <v>21084997</v>
      </c>
      <c r="E84" s="37">
        <v>23127291.350000001</v>
      </c>
      <c r="F84" s="37">
        <v>13504205.35</v>
      </c>
      <c r="G84" s="37">
        <v>6679657.6899999995</v>
      </c>
      <c r="H84" s="38">
        <f t="shared" si="2"/>
        <v>49.463537593494898</v>
      </c>
      <c r="I84" s="6"/>
    </row>
    <row r="85" spans="1:9" x14ac:dyDescent="0.2">
      <c r="A85" s="13">
        <v>1</v>
      </c>
      <c r="B85" s="14" t="s">
        <v>10</v>
      </c>
      <c r="C85" s="15" t="s">
        <v>11</v>
      </c>
      <c r="D85" s="16">
        <v>1433374</v>
      </c>
      <c r="E85" s="16">
        <v>1433374</v>
      </c>
      <c r="F85" s="16">
        <v>570348</v>
      </c>
      <c r="G85" s="16">
        <v>460413.25</v>
      </c>
      <c r="H85" s="17">
        <f t="shared" si="2"/>
        <v>80.724969667641517</v>
      </c>
      <c r="I85" s="6"/>
    </row>
    <row r="86" spans="1:9" ht="38.25" x14ac:dyDescent="0.2">
      <c r="A86" s="13">
        <v>2</v>
      </c>
      <c r="B86" s="14" t="s">
        <v>44</v>
      </c>
      <c r="C86" s="15" t="s">
        <v>45</v>
      </c>
      <c r="D86" s="16">
        <v>1433374</v>
      </c>
      <c r="E86" s="16">
        <v>1433374</v>
      </c>
      <c r="F86" s="16">
        <v>570348</v>
      </c>
      <c r="G86" s="16">
        <v>460413.25</v>
      </c>
      <c r="H86" s="17">
        <f t="shared" si="2"/>
        <v>80.724969667641517</v>
      </c>
      <c r="I86" s="6"/>
    </row>
    <row r="87" spans="1:9" x14ac:dyDescent="0.2">
      <c r="A87" s="13">
        <v>1</v>
      </c>
      <c r="B87" s="14" t="s">
        <v>46</v>
      </c>
      <c r="C87" s="15" t="s">
        <v>47</v>
      </c>
      <c r="D87" s="16">
        <v>3689353</v>
      </c>
      <c r="E87" s="16">
        <v>4697918.8499999996</v>
      </c>
      <c r="F87" s="16">
        <v>2641561.8499999996</v>
      </c>
      <c r="G87" s="16">
        <v>1399094.7699999998</v>
      </c>
      <c r="H87" s="17">
        <f t="shared" si="2"/>
        <v>52.96467958908476</v>
      </c>
      <c r="I87" s="6"/>
    </row>
    <row r="88" spans="1:9" ht="25.5" x14ac:dyDescent="0.2">
      <c r="A88" s="13">
        <v>2</v>
      </c>
      <c r="B88" s="14" t="s">
        <v>142</v>
      </c>
      <c r="C88" s="15" t="s">
        <v>143</v>
      </c>
      <c r="D88" s="16">
        <v>3689353</v>
      </c>
      <c r="E88" s="16">
        <v>4697918.8499999996</v>
      </c>
      <c r="F88" s="16">
        <v>2641561.8499999996</v>
      </c>
      <c r="G88" s="16">
        <v>1399094.7699999998</v>
      </c>
      <c r="H88" s="17">
        <f t="shared" si="2"/>
        <v>52.96467958908476</v>
      </c>
      <c r="I88" s="6"/>
    </row>
    <row r="89" spans="1:9" x14ac:dyDescent="0.2">
      <c r="A89" s="13">
        <v>1</v>
      </c>
      <c r="B89" s="14" t="s">
        <v>144</v>
      </c>
      <c r="C89" s="15" t="s">
        <v>145</v>
      </c>
      <c r="D89" s="16">
        <v>15962270</v>
      </c>
      <c r="E89" s="16">
        <v>16911370</v>
      </c>
      <c r="F89" s="16">
        <v>10273170</v>
      </c>
      <c r="G89" s="16">
        <v>4820149.6700000009</v>
      </c>
      <c r="H89" s="17">
        <f t="shared" si="2"/>
        <v>46.919788828569963</v>
      </c>
      <c r="I89" s="6"/>
    </row>
    <row r="90" spans="1:9" x14ac:dyDescent="0.2">
      <c r="A90" s="13">
        <v>2</v>
      </c>
      <c r="B90" s="14" t="s">
        <v>146</v>
      </c>
      <c r="C90" s="15" t="s">
        <v>147</v>
      </c>
      <c r="D90" s="16">
        <v>3412171</v>
      </c>
      <c r="E90" s="16">
        <v>3341371</v>
      </c>
      <c r="F90" s="16">
        <v>1610736</v>
      </c>
      <c r="G90" s="16">
        <v>1175719.97</v>
      </c>
      <c r="H90" s="17">
        <f t="shared" si="2"/>
        <v>72.992716993970447</v>
      </c>
      <c r="I90" s="6"/>
    </row>
    <row r="91" spans="1:9" x14ac:dyDescent="0.2">
      <c r="A91" s="13">
        <v>2</v>
      </c>
      <c r="B91" s="14" t="s">
        <v>148</v>
      </c>
      <c r="C91" s="15" t="s">
        <v>149</v>
      </c>
      <c r="D91" s="16">
        <v>1155398</v>
      </c>
      <c r="E91" s="16">
        <v>1324298</v>
      </c>
      <c r="F91" s="16">
        <v>709403</v>
      </c>
      <c r="G91" s="16">
        <v>481530.85</v>
      </c>
      <c r="H91" s="17">
        <f t="shared" si="2"/>
        <v>67.878321631005221</v>
      </c>
      <c r="I91" s="6"/>
    </row>
    <row r="92" spans="1:9" ht="38.25" x14ac:dyDescent="0.2">
      <c r="A92" s="13">
        <v>2</v>
      </c>
      <c r="B92" s="14" t="s">
        <v>150</v>
      </c>
      <c r="C92" s="15" t="s">
        <v>151</v>
      </c>
      <c r="D92" s="16">
        <v>9978905</v>
      </c>
      <c r="E92" s="16">
        <v>10725905</v>
      </c>
      <c r="F92" s="16">
        <v>6962091</v>
      </c>
      <c r="G92" s="16">
        <v>2905889.6</v>
      </c>
      <c r="H92" s="17">
        <f t="shared" si="2"/>
        <v>41.738747741159948</v>
      </c>
      <c r="I92" s="6"/>
    </row>
    <row r="93" spans="1:9" ht="25.5" x14ac:dyDescent="0.2">
      <c r="A93" s="13">
        <v>2</v>
      </c>
      <c r="B93" s="14" t="s">
        <v>152</v>
      </c>
      <c r="C93" s="15" t="s">
        <v>153</v>
      </c>
      <c r="D93" s="16">
        <v>1415796</v>
      </c>
      <c r="E93" s="16">
        <v>1519796</v>
      </c>
      <c r="F93" s="16">
        <v>990940</v>
      </c>
      <c r="G93" s="16">
        <v>257009.25</v>
      </c>
      <c r="H93" s="17">
        <f t="shared" si="2"/>
        <v>25.935904292893614</v>
      </c>
      <c r="I93" s="6"/>
    </row>
    <row r="94" spans="1:9" ht="25.5" x14ac:dyDescent="0.2">
      <c r="A94" s="13">
        <v>0</v>
      </c>
      <c r="B94" s="14" t="s">
        <v>154</v>
      </c>
      <c r="C94" s="15" t="s">
        <v>155</v>
      </c>
      <c r="D94" s="16">
        <v>915796</v>
      </c>
      <c r="E94" s="16">
        <v>1019796</v>
      </c>
      <c r="F94" s="16">
        <v>492940</v>
      </c>
      <c r="G94" s="16">
        <v>257009.25</v>
      </c>
      <c r="H94" s="17">
        <f t="shared" si="2"/>
        <v>52.13803911226519</v>
      </c>
      <c r="I94" s="6"/>
    </row>
    <row r="95" spans="1:9" x14ac:dyDescent="0.2">
      <c r="A95" s="13">
        <v>0</v>
      </c>
      <c r="B95" s="14" t="s">
        <v>156</v>
      </c>
      <c r="C95" s="15" t="s">
        <v>157</v>
      </c>
      <c r="D95" s="16">
        <v>500000</v>
      </c>
      <c r="E95" s="16">
        <v>500000</v>
      </c>
      <c r="F95" s="16">
        <v>498000</v>
      </c>
      <c r="G95" s="16">
        <v>0</v>
      </c>
      <c r="H95" s="17">
        <f t="shared" si="2"/>
        <v>0</v>
      </c>
      <c r="I95" s="6"/>
    </row>
    <row r="96" spans="1:9" x14ac:dyDescent="0.2">
      <c r="A96" s="13">
        <v>1</v>
      </c>
      <c r="B96" s="14" t="s">
        <v>14</v>
      </c>
      <c r="C96" s="15" t="s">
        <v>15</v>
      </c>
      <c r="D96" s="16">
        <v>0</v>
      </c>
      <c r="E96" s="16">
        <v>84628.5</v>
      </c>
      <c r="F96" s="16">
        <v>19125.5</v>
      </c>
      <c r="G96" s="16">
        <v>0</v>
      </c>
      <c r="H96" s="17">
        <f t="shared" si="2"/>
        <v>0</v>
      </c>
      <c r="I96" s="6"/>
    </row>
    <row r="97" spans="1:9" x14ac:dyDescent="0.2">
      <c r="A97" s="13">
        <v>2</v>
      </c>
      <c r="B97" s="14" t="s">
        <v>158</v>
      </c>
      <c r="C97" s="15" t="s">
        <v>159</v>
      </c>
      <c r="D97" s="16">
        <v>0</v>
      </c>
      <c r="E97" s="16">
        <v>84628.5</v>
      </c>
      <c r="F97" s="16">
        <v>19125.5</v>
      </c>
      <c r="G97" s="16">
        <v>0</v>
      </c>
      <c r="H97" s="17">
        <f t="shared" si="2"/>
        <v>0</v>
      </c>
      <c r="I97" s="6"/>
    </row>
    <row r="98" spans="1:9" ht="25.5" x14ac:dyDescent="0.2">
      <c r="A98" s="13">
        <v>0</v>
      </c>
      <c r="B98" s="14" t="s">
        <v>160</v>
      </c>
      <c r="C98" s="15" t="s">
        <v>161</v>
      </c>
      <c r="D98" s="16">
        <v>0</v>
      </c>
      <c r="E98" s="16">
        <v>84628.5</v>
      </c>
      <c r="F98" s="16">
        <v>19125.5</v>
      </c>
      <c r="G98" s="16">
        <v>0</v>
      </c>
      <c r="H98" s="17">
        <f t="shared" si="2"/>
        <v>0</v>
      </c>
      <c r="I98" s="6"/>
    </row>
    <row r="99" spans="1:9" ht="47.25" x14ac:dyDescent="0.2">
      <c r="A99" s="13">
        <v>3</v>
      </c>
      <c r="B99" s="35" t="s">
        <v>162</v>
      </c>
      <c r="C99" s="36" t="s">
        <v>163</v>
      </c>
      <c r="D99" s="37">
        <v>14449931</v>
      </c>
      <c r="E99" s="37">
        <v>15262583.700000001</v>
      </c>
      <c r="F99" s="37">
        <v>11201816.699999999</v>
      </c>
      <c r="G99" s="37">
        <v>7014047.8200000003</v>
      </c>
      <c r="H99" s="38">
        <f t="shared" si="2"/>
        <v>62.615270431982708</v>
      </c>
      <c r="I99" s="6"/>
    </row>
    <row r="100" spans="1:9" x14ac:dyDescent="0.2">
      <c r="A100" s="13">
        <v>1</v>
      </c>
      <c r="B100" s="14" t="s">
        <v>10</v>
      </c>
      <c r="C100" s="15" t="s">
        <v>11</v>
      </c>
      <c r="D100" s="16">
        <v>2644056</v>
      </c>
      <c r="E100" s="16">
        <v>2644056</v>
      </c>
      <c r="F100" s="16">
        <v>1058289</v>
      </c>
      <c r="G100" s="16">
        <v>848295.22</v>
      </c>
      <c r="H100" s="17">
        <f t="shared" si="2"/>
        <v>80.157236822833838</v>
      </c>
      <c r="I100" s="6"/>
    </row>
    <row r="101" spans="1:9" ht="38.25" x14ac:dyDescent="0.2">
      <c r="A101" s="13">
        <v>2</v>
      </c>
      <c r="B101" s="14" t="s">
        <v>44</v>
      </c>
      <c r="C101" s="15" t="s">
        <v>45</v>
      </c>
      <c r="D101" s="16">
        <v>2644056</v>
      </c>
      <c r="E101" s="16">
        <v>2644056</v>
      </c>
      <c r="F101" s="16">
        <v>1058289</v>
      </c>
      <c r="G101" s="16">
        <v>848295.22</v>
      </c>
      <c r="H101" s="17">
        <f t="shared" si="2"/>
        <v>80.157236822833838</v>
      </c>
      <c r="I101" s="6"/>
    </row>
    <row r="102" spans="1:9" x14ac:dyDescent="0.2">
      <c r="A102" s="13">
        <v>1</v>
      </c>
      <c r="B102" s="14" t="s">
        <v>78</v>
      </c>
      <c r="C102" s="15" t="s">
        <v>79</v>
      </c>
      <c r="D102" s="16">
        <v>194925</v>
      </c>
      <c r="E102" s="16">
        <v>294825</v>
      </c>
      <c r="F102" s="16">
        <v>294825</v>
      </c>
      <c r="G102" s="16">
        <v>211783.8</v>
      </c>
      <c r="H102" s="17">
        <f t="shared" si="2"/>
        <v>71.833731874841007</v>
      </c>
      <c r="I102" s="6"/>
    </row>
    <row r="103" spans="1:9" x14ac:dyDescent="0.2">
      <c r="A103" s="13">
        <v>2</v>
      </c>
      <c r="B103" s="14" t="s">
        <v>128</v>
      </c>
      <c r="C103" s="15" t="s">
        <v>129</v>
      </c>
      <c r="D103" s="16">
        <v>194925</v>
      </c>
      <c r="E103" s="16">
        <v>294825</v>
      </c>
      <c r="F103" s="16">
        <v>294825</v>
      </c>
      <c r="G103" s="16">
        <v>211783.8</v>
      </c>
      <c r="H103" s="17">
        <f t="shared" ref="H103:H134" si="3">IF(F103=0,0,(G103/F103)*100)</f>
        <v>71.833731874841007</v>
      </c>
      <c r="I103" s="6"/>
    </row>
    <row r="104" spans="1:9" ht="25.5" x14ac:dyDescent="0.2">
      <c r="A104" s="13">
        <v>0</v>
      </c>
      <c r="B104" s="14" t="s">
        <v>130</v>
      </c>
      <c r="C104" s="15" t="s">
        <v>131</v>
      </c>
      <c r="D104" s="16">
        <v>194925</v>
      </c>
      <c r="E104" s="16">
        <v>294825</v>
      </c>
      <c r="F104" s="16">
        <v>294825</v>
      </c>
      <c r="G104" s="16">
        <v>211783.8</v>
      </c>
      <c r="H104" s="17">
        <f t="shared" si="3"/>
        <v>71.833731874841007</v>
      </c>
      <c r="I104" s="6"/>
    </row>
    <row r="105" spans="1:9" x14ac:dyDescent="0.2">
      <c r="A105" s="13">
        <v>1</v>
      </c>
      <c r="B105" s="14" t="s">
        <v>134</v>
      </c>
      <c r="C105" s="15" t="s">
        <v>135</v>
      </c>
      <c r="D105" s="16">
        <v>5255950</v>
      </c>
      <c r="E105" s="16">
        <v>5968702.7000000002</v>
      </c>
      <c r="F105" s="16">
        <v>3493702.6999999997</v>
      </c>
      <c r="G105" s="16">
        <v>2401538.5900000003</v>
      </c>
      <c r="H105" s="17">
        <f t="shared" si="3"/>
        <v>68.739065576472797</v>
      </c>
      <c r="I105" s="6"/>
    </row>
    <row r="106" spans="1:9" x14ac:dyDescent="0.2">
      <c r="A106" s="13">
        <v>2</v>
      </c>
      <c r="B106" s="14" t="s">
        <v>164</v>
      </c>
      <c r="C106" s="15" t="s">
        <v>165</v>
      </c>
      <c r="D106" s="16">
        <v>4988800</v>
      </c>
      <c r="E106" s="16">
        <v>5388800</v>
      </c>
      <c r="F106" s="16">
        <v>3011885</v>
      </c>
      <c r="G106" s="16">
        <v>2166582.08</v>
      </c>
      <c r="H106" s="17">
        <f t="shared" si="3"/>
        <v>71.934422463009057</v>
      </c>
      <c r="I106" s="6"/>
    </row>
    <row r="107" spans="1:9" ht="25.5" x14ac:dyDescent="0.2">
      <c r="A107" s="13">
        <v>2</v>
      </c>
      <c r="B107" s="14" t="s">
        <v>166</v>
      </c>
      <c r="C107" s="15" t="s">
        <v>167</v>
      </c>
      <c r="D107" s="16">
        <v>267150</v>
      </c>
      <c r="E107" s="16">
        <v>579902.69999999995</v>
      </c>
      <c r="F107" s="16">
        <v>481817.7</v>
      </c>
      <c r="G107" s="16">
        <v>234956.51</v>
      </c>
      <c r="H107" s="17">
        <f t="shared" si="3"/>
        <v>48.764607443852725</v>
      </c>
      <c r="I107" s="6"/>
    </row>
    <row r="108" spans="1:9" x14ac:dyDescent="0.2">
      <c r="A108" s="13">
        <v>1</v>
      </c>
      <c r="B108" s="14" t="s">
        <v>22</v>
      </c>
      <c r="C108" s="15" t="s">
        <v>23</v>
      </c>
      <c r="D108" s="16">
        <v>5600000</v>
      </c>
      <c r="E108" s="16">
        <v>5600000</v>
      </c>
      <c r="F108" s="16">
        <v>5600000</v>
      </c>
      <c r="G108" s="16">
        <v>3552430.21</v>
      </c>
      <c r="H108" s="17">
        <f t="shared" si="3"/>
        <v>63.436253750000006</v>
      </c>
      <c r="I108" s="6"/>
    </row>
    <row r="109" spans="1:9" ht="25.5" x14ac:dyDescent="0.2">
      <c r="A109" s="13">
        <v>2</v>
      </c>
      <c r="B109" s="14" t="s">
        <v>168</v>
      </c>
      <c r="C109" s="15" t="s">
        <v>169</v>
      </c>
      <c r="D109" s="16">
        <v>5600000</v>
      </c>
      <c r="E109" s="16">
        <v>5600000</v>
      </c>
      <c r="F109" s="16">
        <v>5600000</v>
      </c>
      <c r="G109" s="16">
        <v>3552430.21</v>
      </c>
      <c r="H109" s="17">
        <f t="shared" si="3"/>
        <v>63.436253750000006</v>
      </c>
      <c r="I109" s="6"/>
    </row>
    <row r="110" spans="1:9" ht="25.5" x14ac:dyDescent="0.2">
      <c r="A110" s="13">
        <v>3</v>
      </c>
      <c r="B110" s="14" t="s">
        <v>170</v>
      </c>
      <c r="C110" s="15" t="s">
        <v>171</v>
      </c>
      <c r="D110" s="16">
        <v>5600000</v>
      </c>
      <c r="E110" s="16">
        <v>5600000</v>
      </c>
      <c r="F110" s="16">
        <v>5600000</v>
      </c>
      <c r="G110" s="16">
        <v>3552430.21</v>
      </c>
      <c r="H110" s="17">
        <f t="shared" si="3"/>
        <v>63.436253750000006</v>
      </c>
      <c r="I110" s="6"/>
    </row>
    <row r="111" spans="1:9" ht="38.25" x14ac:dyDescent="0.2">
      <c r="A111" s="13">
        <v>0</v>
      </c>
      <c r="B111" s="14" t="s">
        <v>172</v>
      </c>
      <c r="C111" s="15" t="s">
        <v>173</v>
      </c>
      <c r="D111" s="16">
        <v>5600000</v>
      </c>
      <c r="E111" s="16">
        <v>5600000</v>
      </c>
      <c r="F111" s="16">
        <v>5600000</v>
      </c>
      <c r="G111" s="16">
        <v>3552430.21</v>
      </c>
      <c r="H111" s="17">
        <f t="shared" si="3"/>
        <v>63.436253750000006</v>
      </c>
      <c r="I111" s="6"/>
    </row>
    <row r="112" spans="1:9" x14ac:dyDescent="0.2">
      <c r="A112" s="13">
        <v>1</v>
      </c>
      <c r="B112" s="14" t="s">
        <v>28</v>
      </c>
      <c r="C112" s="15" t="s">
        <v>29</v>
      </c>
      <c r="D112" s="16">
        <v>755000</v>
      </c>
      <c r="E112" s="16">
        <v>755000</v>
      </c>
      <c r="F112" s="16">
        <v>755000</v>
      </c>
      <c r="G112" s="16">
        <v>0</v>
      </c>
      <c r="H112" s="17">
        <f t="shared" si="3"/>
        <v>0</v>
      </c>
      <c r="I112" s="6"/>
    </row>
    <row r="113" spans="1:9" x14ac:dyDescent="0.2">
      <c r="A113" s="13">
        <v>2</v>
      </c>
      <c r="B113" s="14" t="s">
        <v>174</v>
      </c>
      <c r="C113" s="15" t="s">
        <v>175</v>
      </c>
      <c r="D113" s="16">
        <v>755000</v>
      </c>
      <c r="E113" s="16">
        <v>755000</v>
      </c>
      <c r="F113" s="16">
        <v>755000</v>
      </c>
      <c r="G113" s="16">
        <v>0</v>
      </c>
      <c r="H113" s="17">
        <f t="shared" si="3"/>
        <v>0</v>
      </c>
      <c r="I113" s="6"/>
    </row>
    <row r="114" spans="1:9" ht="25.5" x14ac:dyDescent="0.2">
      <c r="A114" s="13">
        <v>3</v>
      </c>
      <c r="B114" s="14" t="s">
        <v>176</v>
      </c>
      <c r="C114" s="15" t="s">
        <v>177</v>
      </c>
      <c r="D114" s="16">
        <v>755000</v>
      </c>
      <c r="E114" s="16">
        <v>755000</v>
      </c>
      <c r="F114" s="16">
        <v>755000</v>
      </c>
      <c r="G114" s="16">
        <v>0</v>
      </c>
      <c r="H114" s="17">
        <f t="shared" si="3"/>
        <v>0</v>
      </c>
      <c r="I114" s="6"/>
    </row>
    <row r="115" spans="1:9" x14ac:dyDescent="0.2">
      <c r="A115" s="13">
        <v>0</v>
      </c>
      <c r="B115" s="14" t="s">
        <v>178</v>
      </c>
      <c r="C115" s="15" t="s">
        <v>179</v>
      </c>
      <c r="D115" s="16">
        <v>755000</v>
      </c>
      <c r="E115" s="16">
        <v>755000</v>
      </c>
      <c r="F115" s="16">
        <v>755000</v>
      </c>
      <c r="G115" s="16">
        <v>0</v>
      </c>
      <c r="H115" s="17">
        <f t="shared" si="3"/>
        <v>0</v>
      </c>
      <c r="I115" s="6"/>
    </row>
    <row r="116" spans="1:9" ht="31.5" x14ac:dyDescent="0.2">
      <c r="A116" s="13">
        <v>3</v>
      </c>
      <c r="B116" s="35" t="s">
        <v>180</v>
      </c>
      <c r="C116" s="36" t="s">
        <v>181</v>
      </c>
      <c r="D116" s="37">
        <v>4324183</v>
      </c>
      <c r="E116" s="37">
        <v>4639183</v>
      </c>
      <c r="F116" s="37">
        <v>2205800</v>
      </c>
      <c r="G116" s="37">
        <v>1598506.2</v>
      </c>
      <c r="H116" s="38">
        <f t="shared" si="3"/>
        <v>72.468319883942328</v>
      </c>
      <c r="I116" s="6"/>
    </row>
    <row r="117" spans="1:9" x14ac:dyDescent="0.2">
      <c r="A117" s="13">
        <v>1</v>
      </c>
      <c r="B117" s="14" t="s">
        <v>10</v>
      </c>
      <c r="C117" s="15" t="s">
        <v>11</v>
      </c>
      <c r="D117" s="16">
        <v>4055983</v>
      </c>
      <c r="E117" s="16">
        <v>4055983</v>
      </c>
      <c r="F117" s="16">
        <v>1622600</v>
      </c>
      <c r="G117" s="16">
        <v>1215306.2</v>
      </c>
      <c r="H117" s="17">
        <f t="shared" si="3"/>
        <v>74.898693454948841</v>
      </c>
      <c r="I117" s="6"/>
    </row>
    <row r="118" spans="1:9" ht="38.25" x14ac:dyDescent="0.2">
      <c r="A118" s="13">
        <v>2</v>
      </c>
      <c r="B118" s="14" t="s">
        <v>44</v>
      </c>
      <c r="C118" s="15" t="s">
        <v>45</v>
      </c>
      <c r="D118" s="16">
        <v>4055983</v>
      </c>
      <c r="E118" s="16">
        <v>4055983</v>
      </c>
      <c r="F118" s="16">
        <v>1622600</v>
      </c>
      <c r="G118" s="16">
        <v>1215306.2</v>
      </c>
      <c r="H118" s="17">
        <f t="shared" si="3"/>
        <v>74.898693454948841</v>
      </c>
      <c r="I118" s="6"/>
    </row>
    <row r="119" spans="1:9" x14ac:dyDescent="0.2">
      <c r="A119" s="13">
        <v>1</v>
      </c>
      <c r="B119" s="14" t="s">
        <v>28</v>
      </c>
      <c r="C119" s="15" t="s">
        <v>29</v>
      </c>
      <c r="D119" s="16">
        <v>200000</v>
      </c>
      <c r="E119" s="16">
        <v>200000</v>
      </c>
      <c r="F119" s="16">
        <v>200000</v>
      </c>
      <c r="G119" s="16">
        <v>0</v>
      </c>
      <c r="H119" s="17">
        <f t="shared" si="3"/>
        <v>0</v>
      </c>
      <c r="I119" s="6"/>
    </row>
    <row r="120" spans="1:9" x14ac:dyDescent="0.2">
      <c r="A120" s="13">
        <v>2</v>
      </c>
      <c r="B120" s="14" t="s">
        <v>182</v>
      </c>
      <c r="C120" s="15" t="s">
        <v>183</v>
      </c>
      <c r="D120" s="16">
        <v>200000</v>
      </c>
      <c r="E120" s="16">
        <v>200000</v>
      </c>
      <c r="F120" s="16">
        <v>200000</v>
      </c>
      <c r="G120" s="16">
        <v>0</v>
      </c>
      <c r="H120" s="17">
        <f t="shared" si="3"/>
        <v>0</v>
      </c>
      <c r="I120" s="6"/>
    </row>
    <row r="121" spans="1:9" x14ac:dyDescent="0.2">
      <c r="A121" s="13">
        <v>3</v>
      </c>
      <c r="B121" s="14" t="s">
        <v>184</v>
      </c>
      <c r="C121" s="15" t="s">
        <v>185</v>
      </c>
      <c r="D121" s="16">
        <v>200000</v>
      </c>
      <c r="E121" s="16">
        <v>200000</v>
      </c>
      <c r="F121" s="16">
        <v>200000</v>
      </c>
      <c r="G121" s="16">
        <v>0</v>
      </c>
      <c r="H121" s="17">
        <f t="shared" si="3"/>
        <v>0</v>
      </c>
      <c r="I121" s="6"/>
    </row>
    <row r="122" spans="1:9" x14ac:dyDescent="0.2">
      <c r="A122" s="13">
        <v>1</v>
      </c>
      <c r="B122" s="14" t="s">
        <v>34</v>
      </c>
      <c r="C122" s="15" t="s">
        <v>35</v>
      </c>
      <c r="D122" s="16">
        <v>68200</v>
      </c>
      <c r="E122" s="16">
        <v>383200</v>
      </c>
      <c r="F122" s="16">
        <v>383200</v>
      </c>
      <c r="G122" s="16">
        <v>383200</v>
      </c>
      <c r="H122" s="17">
        <f t="shared" si="3"/>
        <v>100</v>
      </c>
      <c r="I122" s="6"/>
    </row>
    <row r="123" spans="1:9" ht="38.25" x14ac:dyDescent="0.2">
      <c r="A123" s="13">
        <v>2</v>
      </c>
      <c r="B123" s="14" t="s">
        <v>36</v>
      </c>
      <c r="C123" s="15" t="s">
        <v>37</v>
      </c>
      <c r="D123" s="16">
        <v>68200</v>
      </c>
      <c r="E123" s="16">
        <v>268200</v>
      </c>
      <c r="F123" s="16">
        <v>268200</v>
      </c>
      <c r="G123" s="16">
        <v>268200</v>
      </c>
      <c r="H123" s="17">
        <f t="shared" si="3"/>
        <v>100</v>
      </c>
      <c r="I123" s="6"/>
    </row>
    <row r="124" spans="1:9" x14ac:dyDescent="0.2">
      <c r="A124" s="13">
        <v>3</v>
      </c>
      <c r="B124" s="14" t="s">
        <v>38</v>
      </c>
      <c r="C124" s="15" t="s">
        <v>39</v>
      </c>
      <c r="D124" s="16">
        <v>68200</v>
      </c>
      <c r="E124" s="16">
        <v>268200</v>
      </c>
      <c r="F124" s="16">
        <v>268200</v>
      </c>
      <c r="G124" s="16">
        <v>268200</v>
      </c>
      <c r="H124" s="17">
        <f t="shared" si="3"/>
        <v>100</v>
      </c>
      <c r="I124" s="6"/>
    </row>
    <row r="125" spans="1:9" ht="38.25" x14ac:dyDescent="0.2">
      <c r="A125" s="13">
        <v>2</v>
      </c>
      <c r="B125" s="14" t="s">
        <v>40</v>
      </c>
      <c r="C125" s="15" t="s">
        <v>41</v>
      </c>
      <c r="D125" s="16">
        <v>0</v>
      </c>
      <c r="E125" s="16">
        <v>115000</v>
      </c>
      <c r="F125" s="16">
        <v>115000</v>
      </c>
      <c r="G125" s="16">
        <v>115000</v>
      </c>
      <c r="H125" s="17">
        <f t="shared" si="3"/>
        <v>100</v>
      </c>
      <c r="I125" s="6"/>
    </row>
    <row r="126" spans="1:9" ht="15.75" x14ac:dyDescent="0.2">
      <c r="A126" s="13">
        <v>1</v>
      </c>
      <c r="B126" s="35" t="s">
        <v>186</v>
      </c>
      <c r="C126" s="36" t="s">
        <v>187</v>
      </c>
      <c r="D126" s="37">
        <v>286163588</v>
      </c>
      <c r="E126" s="37">
        <v>309672686.18000001</v>
      </c>
      <c r="F126" s="37">
        <v>155413254.18000001</v>
      </c>
      <c r="G126" s="37">
        <v>109075212.30999999</v>
      </c>
      <c r="H126" s="38">
        <f t="shared" si="3"/>
        <v>70.18398326803505</v>
      </c>
      <c r="I126" s="6"/>
    </row>
    <row r="128" spans="1:9" x14ac:dyDescent="0.2">
      <c r="B128" s="10"/>
      <c r="C128" s="8"/>
      <c r="D128" s="6"/>
      <c r="E128" s="6"/>
      <c r="F128" s="6"/>
      <c r="G128" s="6"/>
      <c r="H128" s="6"/>
    </row>
    <row r="129" spans="3:5" x14ac:dyDescent="0.2">
      <c r="C129" s="42" t="s">
        <v>217</v>
      </c>
      <c r="E129" s="43" t="s">
        <v>218</v>
      </c>
    </row>
    <row r="136" spans="3:5" hidden="1" x14ac:dyDescent="0.2"/>
  </sheetData>
  <mergeCells count="2">
    <mergeCell ref="B2:H2"/>
    <mergeCell ref="B3:H3"/>
  </mergeCells>
  <conditionalFormatting sqref="B7:B126">
    <cfRule type="expression" dxfId="53" priority="49" stopIfTrue="1">
      <formula>A7=1</formula>
    </cfRule>
    <cfRule type="expression" dxfId="52" priority="50" stopIfTrue="1">
      <formula>A7=2</formula>
    </cfRule>
    <cfRule type="expression" dxfId="51" priority="51" stopIfTrue="1">
      <formula>A7=3</formula>
    </cfRule>
  </conditionalFormatting>
  <conditionalFormatting sqref="C7:C126">
    <cfRule type="expression" dxfId="50" priority="52" stopIfTrue="1">
      <formula>A7=1</formula>
    </cfRule>
    <cfRule type="expression" dxfId="49" priority="53" stopIfTrue="1">
      <formula>A7=2</formula>
    </cfRule>
    <cfRule type="expression" dxfId="48" priority="54" stopIfTrue="1">
      <formula>A7=3</formula>
    </cfRule>
  </conditionalFormatting>
  <conditionalFormatting sqref="D7:D126">
    <cfRule type="expression" dxfId="47" priority="55" stopIfTrue="1">
      <formula>A7=1</formula>
    </cfRule>
    <cfRule type="expression" dxfId="46" priority="56" stopIfTrue="1">
      <formula>A7=2</formula>
    </cfRule>
    <cfRule type="expression" dxfId="45" priority="57" stopIfTrue="1">
      <formula>A7=3</formula>
    </cfRule>
  </conditionalFormatting>
  <conditionalFormatting sqref="E7:E126">
    <cfRule type="expression" dxfId="44" priority="58" stopIfTrue="1">
      <formula>A7=1</formula>
    </cfRule>
    <cfRule type="expression" dxfId="43" priority="59" stopIfTrue="1">
      <formula>A7=2</formula>
    </cfRule>
    <cfRule type="expression" dxfId="42" priority="60" stopIfTrue="1">
      <formula>A7=3</formula>
    </cfRule>
  </conditionalFormatting>
  <conditionalFormatting sqref="F7:F126">
    <cfRule type="expression" dxfId="41" priority="61" stopIfTrue="1">
      <formula>A7=1</formula>
    </cfRule>
    <cfRule type="expression" dxfId="40" priority="62" stopIfTrue="1">
      <formula>A7=2</formula>
    </cfRule>
    <cfRule type="expression" dxfId="39" priority="63" stopIfTrue="1">
      <formula>A7=3</formula>
    </cfRule>
  </conditionalFormatting>
  <conditionalFormatting sqref="G7:G126">
    <cfRule type="expression" dxfId="38" priority="70" stopIfTrue="1">
      <formula>A7=1</formula>
    </cfRule>
    <cfRule type="expression" dxfId="37" priority="71" stopIfTrue="1">
      <formula>A7=2</formula>
    </cfRule>
    <cfRule type="expression" dxfId="36" priority="72" stopIfTrue="1">
      <formula>A7=3</formula>
    </cfRule>
  </conditionalFormatting>
  <conditionalFormatting sqref="H7:H126">
    <cfRule type="expression" dxfId="35" priority="94" stopIfTrue="1">
      <formula>A7=1</formula>
    </cfRule>
    <cfRule type="expression" dxfId="34" priority="95" stopIfTrue="1">
      <formula>A7=2</formula>
    </cfRule>
    <cfRule type="expression" dxfId="33" priority="96" stopIfTrue="1">
      <formula>A7=3</formula>
    </cfRule>
  </conditionalFormatting>
  <conditionalFormatting sqref="B128:B137">
    <cfRule type="expression" dxfId="32" priority="1" stopIfTrue="1">
      <formula>A128=1</formula>
    </cfRule>
    <cfRule type="expression" dxfId="31" priority="2" stopIfTrue="1">
      <formula>A128=2</formula>
    </cfRule>
    <cfRule type="expression" dxfId="30" priority="3" stopIfTrue="1">
      <formula>A128=3</formula>
    </cfRule>
  </conditionalFormatting>
  <conditionalFormatting sqref="C128:C137">
    <cfRule type="expression" dxfId="29" priority="4" stopIfTrue="1">
      <formula>A128=1</formula>
    </cfRule>
    <cfRule type="expression" dxfId="28" priority="5" stopIfTrue="1">
      <formula>A128=2</formula>
    </cfRule>
    <cfRule type="expression" dxfId="27" priority="6" stopIfTrue="1">
      <formula>A128=3</formula>
    </cfRule>
  </conditionalFormatting>
  <conditionalFormatting sqref="D128:D137">
    <cfRule type="expression" dxfId="26" priority="7" stopIfTrue="1">
      <formula>A128=1</formula>
    </cfRule>
    <cfRule type="expression" dxfId="25" priority="8" stopIfTrue="1">
      <formula>A128=2</formula>
    </cfRule>
    <cfRule type="expression" dxfId="24" priority="9" stopIfTrue="1">
      <formula>A128=3</formula>
    </cfRule>
  </conditionalFormatting>
  <conditionalFormatting sqref="E128:E137">
    <cfRule type="expression" dxfId="23" priority="10" stopIfTrue="1">
      <formula>A128=1</formula>
    </cfRule>
    <cfRule type="expression" dxfId="22" priority="11" stopIfTrue="1">
      <formula>A128=2</formula>
    </cfRule>
    <cfRule type="expression" dxfId="21" priority="12" stopIfTrue="1">
      <formula>A128=3</formula>
    </cfRule>
  </conditionalFormatting>
  <conditionalFormatting sqref="F128:F137">
    <cfRule type="expression" dxfId="20" priority="13" stopIfTrue="1">
      <formula>A128=1</formula>
    </cfRule>
    <cfRule type="expression" dxfId="19" priority="14" stopIfTrue="1">
      <formula>A128=2</formula>
    </cfRule>
    <cfRule type="expression" dxfId="18" priority="15" stopIfTrue="1">
      <formula>A128=3</formula>
    </cfRule>
  </conditionalFormatting>
  <conditionalFormatting sqref="G128:G137">
    <cfRule type="expression" dxfId="17" priority="22" stopIfTrue="1">
      <formula>A128=1</formula>
    </cfRule>
    <cfRule type="expression" dxfId="16" priority="23" stopIfTrue="1">
      <formula>A128=2</formula>
    </cfRule>
    <cfRule type="expression" dxfId="15" priority="24" stopIfTrue="1">
      <formula>A128=3</formula>
    </cfRule>
  </conditionalFormatting>
  <conditionalFormatting sqref="H128:H137">
    <cfRule type="expression" dxfId="14" priority="46" stopIfTrue="1">
      <formula>A128=1</formula>
    </cfRule>
    <cfRule type="expression" dxfId="13" priority="47" stopIfTrue="1">
      <formula>A128=2</formula>
    </cfRule>
    <cfRule type="expression" dxfId="12" priority="48" stopIfTrue="1">
      <formula>A128=3</formula>
    </cfRule>
  </conditionalFormatting>
  <pageMargins left="0.31496062992125984" right="0.31496062992125984" top="0.39370078740157483" bottom="0.39370078740157483" header="0" footer="0"/>
  <pageSetup paperSize="9" scale="72" fitToHeight="50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6131E-B46D-4DF2-9FD7-E72A53D06134}">
  <dimension ref="A1:I79"/>
  <sheetViews>
    <sheetView tabSelected="1" view="pageBreakPreview" topLeftCell="A46" zoomScale="60" zoomScaleNormal="100" workbookViewId="0">
      <selection activeCell="E15" sqref="E15"/>
    </sheetView>
  </sheetViews>
  <sheetFormatPr defaultRowHeight="12.75" x14ac:dyDescent="0.2"/>
  <cols>
    <col min="1" max="1" width="9.140625" style="20"/>
    <col min="3" max="3" width="43.42578125" customWidth="1"/>
    <col min="4" max="4" width="19" customWidth="1"/>
    <col min="5" max="5" width="21" customWidth="1"/>
    <col min="6" max="6" width="17.7109375" customWidth="1"/>
    <col min="7" max="7" width="17.85546875" customWidth="1"/>
    <col min="8" max="8" width="12.42578125" customWidth="1"/>
  </cols>
  <sheetData>
    <row r="1" spans="2:9" x14ac:dyDescent="0.2">
      <c r="B1" s="28"/>
      <c r="C1" s="20"/>
      <c r="D1" s="20"/>
      <c r="E1" s="20"/>
      <c r="F1" s="20"/>
      <c r="G1" s="20"/>
      <c r="H1" s="20"/>
      <c r="I1" s="20"/>
    </row>
    <row r="2" spans="2:9" ht="18" x14ac:dyDescent="0.25">
      <c r="B2" s="44" t="s">
        <v>216</v>
      </c>
      <c r="C2" s="44"/>
      <c r="D2" s="44"/>
      <c r="E2" s="44"/>
      <c r="F2" s="44"/>
      <c r="G2" s="44"/>
      <c r="H2" s="44"/>
      <c r="I2" s="20"/>
    </row>
    <row r="3" spans="2:9" x14ac:dyDescent="0.2">
      <c r="B3" s="45" t="s">
        <v>188</v>
      </c>
      <c r="C3" s="45"/>
      <c r="D3" s="45"/>
      <c r="E3" s="45"/>
      <c r="F3" s="45"/>
      <c r="G3" s="45"/>
      <c r="H3" s="45"/>
      <c r="I3" s="20"/>
    </row>
    <row r="4" spans="2:9" x14ac:dyDescent="0.2">
      <c r="B4" s="28"/>
      <c r="C4" s="20"/>
      <c r="D4" s="20"/>
      <c r="E4" s="20"/>
      <c r="F4" s="20"/>
      <c r="G4" s="20"/>
      <c r="H4" s="23" t="s">
        <v>6</v>
      </c>
      <c r="I4" s="20"/>
    </row>
    <row r="5" spans="2:9" ht="76.5" x14ac:dyDescent="0.2">
      <c r="B5" s="24" t="s">
        <v>0</v>
      </c>
      <c r="C5" s="24" t="s">
        <v>1</v>
      </c>
      <c r="D5" s="24" t="s">
        <v>2</v>
      </c>
      <c r="E5" s="24" t="s">
        <v>3</v>
      </c>
      <c r="F5" s="24" t="s">
        <v>4</v>
      </c>
      <c r="G5" s="24" t="s">
        <v>5</v>
      </c>
      <c r="H5" s="24" t="s">
        <v>215</v>
      </c>
      <c r="I5" s="22"/>
    </row>
    <row r="6" spans="2:9" x14ac:dyDescent="0.2">
      <c r="B6" s="25">
        <v>1</v>
      </c>
      <c r="C6" s="25">
        <v>2</v>
      </c>
      <c r="D6" s="25">
        <v>3</v>
      </c>
      <c r="E6" s="25">
        <v>4</v>
      </c>
      <c r="F6" s="25">
        <v>5</v>
      </c>
      <c r="G6" s="25">
        <v>6</v>
      </c>
      <c r="H6" s="25">
        <v>7</v>
      </c>
      <c r="I6" s="20"/>
    </row>
    <row r="7" spans="2:9" ht="15.75" x14ac:dyDescent="0.2">
      <c r="B7" s="35" t="s">
        <v>8</v>
      </c>
      <c r="C7" s="36" t="s">
        <v>9</v>
      </c>
      <c r="D7" s="37">
        <v>473800</v>
      </c>
      <c r="E7" s="37">
        <v>7114892</v>
      </c>
      <c r="F7" s="37">
        <v>6789361.666666666</v>
      </c>
      <c r="G7" s="37">
        <v>6441092</v>
      </c>
      <c r="H7" s="41">
        <v>94.870362137628561</v>
      </c>
      <c r="I7" s="26"/>
    </row>
    <row r="8" spans="2:9" x14ac:dyDescent="0.2">
      <c r="B8" s="18" t="s">
        <v>10</v>
      </c>
      <c r="C8" s="33" t="s">
        <v>11</v>
      </c>
      <c r="D8" s="34">
        <v>323800</v>
      </c>
      <c r="E8" s="34">
        <v>373552</v>
      </c>
      <c r="F8" s="34">
        <v>48021.666666666664</v>
      </c>
      <c r="G8" s="34">
        <v>49752</v>
      </c>
      <c r="H8" s="39">
        <v>103.60323465102559</v>
      </c>
      <c r="I8" s="26"/>
    </row>
    <row r="9" spans="2:9" ht="63.75" x14ac:dyDescent="0.2">
      <c r="B9" s="30" t="s">
        <v>12</v>
      </c>
      <c r="C9" s="31" t="s">
        <v>13</v>
      </c>
      <c r="D9" s="32">
        <v>323800</v>
      </c>
      <c r="E9" s="32">
        <v>373552</v>
      </c>
      <c r="F9" s="32">
        <v>48021.666666666664</v>
      </c>
      <c r="G9" s="32">
        <v>49752</v>
      </c>
      <c r="H9" s="40">
        <v>103.60323465102559</v>
      </c>
      <c r="I9" s="26"/>
    </row>
    <row r="10" spans="2:9" x14ac:dyDescent="0.2">
      <c r="B10" s="18" t="s">
        <v>22</v>
      </c>
      <c r="C10" s="33" t="s">
        <v>23</v>
      </c>
      <c r="D10" s="34">
        <v>150000</v>
      </c>
      <c r="E10" s="34">
        <v>350000</v>
      </c>
      <c r="F10" s="34">
        <v>350000</v>
      </c>
      <c r="G10" s="34">
        <v>0</v>
      </c>
      <c r="H10" s="39">
        <v>0</v>
      </c>
      <c r="I10" s="26"/>
    </row>
    <row r="11" spans="2:9" x14ac:dyDescent="0.2">
      <c r="B11" s="30" t="s">
        <v>189</v>
      </c>
      <c r="C11" s="31" t="s">
        <v>190</v>
      </c>
      <c r="D11" s="32">
        <v>150000</v>
      </c>
      <c r="E11" s="32">
        <v>350000</v>
      </c>
      <c r="F11" s="32">
        <v>350000</v>
      </c>
      <c r="G11" s="32">
        <v>0</v>
      </c>
      <c r="H11" s="40">
        <v>0</v>
      </c>
      <c r="I11" s="26"/>
    </row>
    <row r="12" spans="2:9" ht="25.5" x14ac:dyDescent="0.2">
      <c r="B12" s="30" t="s">
        <v>191</v>
      </c>
      <c r="C12" s="31" t="s">
        <v>192</v>
      </c>
      <c r="D12" s="32">
        <v>0</v>
      </c>
      <c r="E12" s="32">
        <v>200000</v>
      </c>
      <c r="F12" s="32">
        <v>200000</v>
      </c>
      <c r="G12" s="32">
        <v>0</v>
      </c>
      <c r="H12" s="40">
        <v>0</v>
      </c>
      <c r="I12" s="26"/>
    </row>
    <row r="13" spans="2:9" ht="25.5" x14ac:dyDescent="0.2">
      <c r="B13" s="30" t="s">
        <v>193</v>
      </c>
      <c r="C13" s="31" t="s">
        <v>194</v>
      </c>
      <c r="D13" s="32">
        <v>150000</v>
      </c>
      <c r="E13" s="32">
        <v>150000</v>
      </c>
      <c r="F13" s="32">
        <v>150000</v>
      </c>
      <c r="G13" s="32">
        <v>0</v>
      </c>
      <c r="H13" s="40">
        <v>0</v>
      </c>
      <c r="I13" s="26"/>
    </row>
    <row r="14" spans="2:9" x14ac:dyDescent="0.2">
      <c r="B14" s="18" t="s">
        <v>34</v>
      </c>
      <c r="C14" s="33" t="s">
        <v>35</v>
      </c>
      <c r="D14" s="34">
        <v>0</v>
      </c>
      <c r="E14" s="34">
        <v>6391340</v>
      </c>
      <c r="F14" s="34">
        <v>6391340</v>
      </c>
      <c r="G14" s="34">
        <v>6391340</v>
      </c>
      <c r="H14" s="39">
        <v>100</v>
      </c>
      <c r="I14" s="26"/>
    </row>
    <row r="15" spans="2:9" ht="38.25" x14ac:dyDescent="0.2">
      <c r="B15" s="30" t="s">
        <v>36</v>
      </c>
      <c r="C15" s="31" t="s">
        <v>37</v>
      </c>
      <c r="D15" s="32">
        <v>0</v>
      </c>
      <c r="E15" s="32">
        <v>1391340</v>
      </c>
      <c r="F15" s="32">
        <v>1391340</v>
      </c>
      <c r="G15" s="32">
        <v>1391340</v>
      </c>
      <c r="H15" s="40">
        <v>100</v>
      </c>
      <c r="I15" s="26"/>
    </row>
    <row r="16" spans="2:9" x14ac:dyDescent="0.2">
      <c r="B16" s="30" t="s">
        <v>38</v>
      </c>
      <c r="C16" s="31" t="s">
        <v>39</v>
      </c>
      <c r="D16" s="32">
        <v>0</v>
      </c>
      <c r="E16" s="32">
        <v>1391340</v>
      </c>
      <c r="F16" s="32">
        <v>1391340</v>
      </c>
      <c r="G16" s="32">
        <v>1391340</v>
      </c>
      <c r="H16" s="40">
        <v>100</v>
      </c>
      <c r="I16" s="26"/>
    </row>
    <row r="17" spans="2:9" ht="38.25" x14ac:dyDescent="0.2">
      <c r="B17" s="30" t="s">
        <v>40</v>
      </c>
      <c r="C17" s="31" t="s">
        <v>41</v>
      </c>
      <c r="D17" s="32">
        <v>0</v>
      </c>
      <c r="E17" s="32">
        <v>5000000</v>
      </c>
      <c r="F17" s="32">
        <v>5000000</v>
      </c>
      <c r="G17" s="32">
        <v>5000000</v>
      </c>
      <c r="H17" s="40">
        <v>100</v>
      </c>
      <c r="I17" s="26"/>
    </row>
    <row r="18" spans="2:9" ht="31.5" x14ac:dyDescent="0.2">
      <c r="B18" s="35" t="s">
        <v>42</v>
      </c>
      <c r="C18" s="36" t="s">
        <v>43</v>
      </c>
      <c r="D18" s="37">
        <v>10930100</v>
      </c>
      <c r="E18" s="37">
        <v>26181685</v>
      </c>
      <c r="F18" s="37">
        <v>23861398.5</v>
      </c>
      <c r="G18" s="37">
        <v>3283673.8300000005</v>
      </c>
      <c r="H18" s="41">
        <v>13.761447511133937</v>
      </c>
      <c r="I18" s="26"/>
    </row>
    <row r="19" spans="2:9" x14ac:dyDescent="0.2">
      <c r="B19" s="18" t="s">
        <v>46</v>
      </c>
      <c r="C19" s="33" t="s">
        <v>47</v>
      </c>
      <c r="D19" s="34">
        <v>10930100</v>
      </c>
      <c r="E19" s="34">
        <v>15841685</v>
      </c>
      <c r="F19" s="34">
        <v>13521398.5</v>
      </c>
      <c r="G19" s="34">
        <v>3283673.8300000005</v>
      </c>
      <c r="H19" s="39">
        <v>24.285016302122894</v>
      </c>
      <c r="I19" s="26"/>
    </row>
    <row r="20" spans="2:9" x14ac:dyDescent="0.2">
      <c r="B20" s="30" t="s">
        <v>48</v>
      </c>
      <c r="C20" s="31" t="s">
        <v>49</v>
      </c>
      <c r="D20" s="32">
        <v>1576600</v>
      </c>
      <c r="E20" s="32">
        <v>1602500</v>
      </c>
      <c r="F20" s="32">
        <v>682816.66666666674</v>
      </c>
      <c r="G20" s="32">
        <v>341626.7</v>
      </c>
      <c r="H20" s="40">
        <v>50.031980277770991</v>
      </c>
      <c r="I20" s="26"/>
    </row>
    <row r="21" spans="2:9" ht="25.5" x14ac:dyDescent="0.2">
      <c r="B21" s="30" t="s">
        <v>50</v>
      </c>
      <c r="C21" s="31" t="s">
        <v>51</v>
      </c>
      <c r="D21" s="32">
        <v>9353500</v>
      </c>
      <c r="E21" s="32">
        <v>13257834</v>
      </c>
      <c r="F21" s="32">
        <v>11857230.833333334</v>
      </c>
      <c r="G21" s="32">
        <v>2942047.1300000004</v>
      </c>
      <c r="H21" s="40">
        <v>24.812261575689718</v>
      </c>
      <c r="I21" s="26"/>
    </row>
    <row r="22" spans="2:9" ht="38.25" x14ac:dyDescent="0.2">
      <c r="B22" s="30" t="s">
        <v>52</v>
      </c>
      <c r="C22" s="31" t="s">
        <v>53</v>
      </c>
      <c r="D22" s="32">
        <v>9353500</v>
      </c>
      <c r="E22" s="32">
        <v>13257834</v>
      </c>
      <c r="F22" s="32">
        <v>11857230.833333334</v>
      </c>
      <c r="G22" s="32">
        <v>2942047.1300000004</v>
      </c>
      <c r="H22" s="40">
        <v>24.812261575689718</v>
      </c>
      <c r="I22" s="26"/>
    </row>
    <row r="23" spans="2:9" ht="89.25" x14ac:dyDescent="0.2">
      <c r="B23" s="30" t="s">
        <v>195</v>
      </c>
      <c r="C23" s="31" t="s">
        <v>196</v>
      </c>
      <c r="D23" s="32">
        <v>0</v>
      </c>
      <c r="E23" s="32">
        <v>981351</v>
      </c>
      <c r="F23" s="32">
        <v>981351</v>
      </c>
      <c r="G23" s="32">
        <v>0</v>
      </c>
      <c r="H23" s="40">
        <v>0</v>
      </c>
      <c r="I23" s="26"/>
    </row>
    <row r="24" spans="2:9" ht="89.25" x14ac:dyDescent="0.2">
      <c r="B24" s="30" t="s">
        <v>197</v>
      </c>
      <c r="C24" s="31" t="s">
        <v>198</v>
      </c>
      <c r="D24" s="32">
        <v>0</v>
      </c>
      <c r="E24" s="32">
        <v>196270</v>
      </c>
      <c r="F24" s="32">
        <v>196270</v>
      </c>
      <c r="G24" s="32">
        <v>0</v>
      </c>
      <c r="H24" s="40">
        <v>0</v>
      </c>
      <c r="I24" s="26"/>
    </row>
    <row r="25" spans="2:9" ht="89.25" x14ac:dyDescent="0.2">
      <c r="B25" s="30" t="s">
        <v>199</v>
      </c>
      <c r="C25" s="31" t="s">
        <v>200</v>
      </c>
      <c r="D25" s="32">
        <v>0</v>
      </c>
      <c r="E25" s="32">
        <v>785081</v>
      </c>
      <c r="F25" s="32">
        <v>785081</v>
      </c>
      <c r="G25" s="32">
        <v>0</v>
      </c>
      <c r="H25" s="40">
        <v>0</v>
      </c>
      <c r="I25" s="26"/>
    </row>
    <row r="26" spans="2:9" x14ac:dyDescent="0.2">
      <c r="B26" s="18" t="s">
        <v>22</v>
      </c>
      <c r="C26" s="33" t="s">
        <v>23</v>
      </c>
      <c r="D26" s="34">
        <v>0</v>
      </c>
      <c r="E26" s="34">
        <v>10340000</v>
      </c>
      <c r="F26" s="34">
        <v>10340000</v>
      </c>
      <c r="G26" s="34">
        <v>0</v>
      </c>
      <c r="H26" s="39">
        <v>0</v>
      </c>
      <c r="I26" s="26"/>
    </row>
    <row r="27" spans="2:9" x14ac:dyDescent="0.2">
      <c r="B27" s="30" t="s">
        <v>189</v>
      </c>
      <c r="C27" s="31" t="s">
        <v>190</v>
      </c>
      <c r="D27" s="32">
        <v>0</v>
      </c>
      <c r="E27" s="32">
        <v>10340000</v>
      </c>
      <c r="F27" s="32">
        <v>10340000</v>
      </c>
      <c r="G27" s="32">
        <v>0</v>
      </c>
      <c r="H27" s="40">
        <v>0</v>
      </c>
      <c r="I27" s="26"/>
    </row>
    <row r="28" spans="2:9" ht="25.5" x14ac:dyDescent="0.2">
      <c r="B28" s="30" t="s">
        <v>201</v>
      </c>
      <c r="C28" s="31" t="s">
        <v>202</v>
      </c>
      <c r="D28" s="32">
        <v>0</v>
      </c>
      <c r="E28" s="32">
        <v>10340000</v>
      </c>
      <c r="F28" s="32">
        <v>10340000</v>
      </c>
      <c r="G28" s="32">
        <v>0</v>
      </c>
      <c r="H28" s="40">
        <v>0</v>
      </c>
      <c r="I28" s="26"/>
    </row>
    <row r="29" spans="2:9" x14ac:dyDescent="0.2">
      <c r="B29" s="30" t="s">
        <v>203</v>
      </c>
      <c r="C29" s="31" t="s">
        <v>204</v>
      </c>
      <c r="D29" s="32">
        <v>0</v>
      </c>
      <c r="E29" s="32">
        <v>10340000</v>
      </c>
      <c r="F29" s="32">
        <v>10340000</v>
      </c>
      <c r="G29" s="32">
        <v>0</v>
      </c>
      <c r="H29" s="40">
        <v>0</v>
      </c>
      <c r="I29" s="26"/>
    </row>
    <row r="30" spans="2:9" ht="47.25" x14ac:dyDescent="0.2">
      <c r="B30" s="35" t="s">
        <v>90</v>
      </c>
      <c r="C30" s="36" t="s">
        <v>91</v>
      </c>
      <c r="D30" s="37">
        <v>2657000</v>
      </c>
      <c r="E30" s="37">
        <v>13478929.280000001</v>
      </c>
      <c r="F30" s="37">
        <v>12598055.533333333</v>
      </c>
      <c r="G30" s="37">
        <v>1101910.5</v>
      </c>
      <c r="H30" s="41">
        <v>8.7466712389419374</v>
      </c>
      <c r="I30" s="26"/>
    </row>
    <row r="31" spans="2:9" x14ac:dyDescent="0.2">
      <c r="B31" s="18" t="s">
        <v>92</v>
      </c>
      <c r="C31" s="33" t="s">
        <v>93</v>
      </c>
      <c r="D31" s="34">
        <v>0</v>
      </c>
      <c r="E31" s="34">
        <v>223860</v>
      </c>
      <c r="F31" s="34">
        <v>223860</v>
      </c>
      <c r="G31" s="34">
        <v>0</v>
      </c>
      <c r="H31" s="39">
        <v>0</v>
      </c>
      <c r="I31" s="26"/>
    </row>
    <row r="32" spans="2:9" ht="25.5" x14ac:dyDescent="0.2">
      <c r="B32" s="30" t="s">
        <v>94</v>
      </c>
      <c r="C32" s="31" t="s">
        <v>95</v>
      </c>
      <c r="D32" s="32">
        <v>0</v>
      </c>
      <c r="E32" s="32">
        <v>223860</v>
      </c>
      <c r="F32" s="32">
        <v>223860</v>
      </c>
      <c r="G32" s="32">
        <v>0</v>
      </c>
      <c r="H32" s="40">
        <v>0</v>
      </c>
      <c r="I32" s="26"/>
    </row>
    <row r="33" spans="2:9" ht="25.5" x14ac:dyDescent="0.2">
      <c r="B33" s="18" t="s">
        <v>78</v>
      </c>
      <c r="C33" s="33" t="s">
        <v>79</v>
      </c>
      <c r="D33" s="34">
        <v>1657000</v>
      </c>
      <c r="E33" s="34">
        <v>2765069.2800000003</v>
      </c>
      <c r="F33" s="34">
        <v>1884195.5333333332</v>
      </c>
      <c r="G33" s="34">
        <v>1101910.5</v>
      </c>
      <c r="H33" s="39">
        <v>58.481748868739139</v>
      </c>
      <c r="I33" s="26"/>
    </row>
    <row r="34" spans="2:9" ht="51" x14ac:dyDescent="0.2">
      <c r="B34" s="30" t="s">
        <v>110</v>
      </c>
      <c r="C34" s="31" t="s">
        <v>111</v>
      </c>
      <c r="D34" s="32">
        <v>1657000</v>
      </c>
      <c r="E34" s="32">
        <v>2150545.2000000002</v>
      </c>
      <c r="F34" s="32">
        <v>1628143.8333333333</v>
      </c>
      <c r="G34" s="32">
        <v>633377.67999999993</v>
      </c>
      <c r="H34" s="40">
        <v>38.901825934092841</v>
      </c>
      <c r="I34" s="26"/>
    </row>
    <row r="35" spans="2:9" ht="51" x14ac:dyDescent="0.2">
      <c r="B35" s="30" t="s">
        <v>112</v>
      </c>
      <c r="C35" s="31" t="s">
        <v>113</v>
      </c>
      <c r="D35" s="32">
        <v>1657000</v>
      </c>
      <c r="E35" s="32">
        <v>2150545.2000000002</v>
      </c>
      <c r="F35" s="32">
        <v>1628143.8333333333</v>
      </c>
      <c r="G35" s="32">
        <v>633377.67999999993</v>
      </c>
      <c r="H35" s="40">
        <v>38.901825934092841</v>
      </c>
      <c r="I35" s="26"/>
    </row>
    <row r="36" spans="2:9" ht="25.5" x14ac:dyDescent="0.2">
      <c r="B36" s="30" t="s">
        <v>118</v>
      </c>
      <c r="C36" s="31" t="s">
        <v>119</v>
      </c>
      <c r="D36" s="32">
        <v>0</v>
      </c>
      <c r="E36" s="32">
        <v>468532.82</v>
      </c>
      <c r="F36" s="32">
        <v>195222.00833333333</v>
      </c>
      <c r="G36" s="32">
        <v>468532.82</v>
      </c>
      <c r="H36" s="40">
        <v>240</v>
      </c>
      <c r="I36" s="26"/>
    </row>
    <row r="37" spans="2:9" ht="25.5" x14ac:dyDescent="0.2">
      <c r="B37" s="30" t="s">
        <v>120</v>
      </c>
      <c r="C37" s="31" t="s">
        <v>121</v>
      </c>
      <c r="D37" s="32">
        <v>0</v>
      </c>
      <c r="E37" s="32">
        <v>468532.82</v>
      </c>
      <c r="F37" s="32">
        <v>195222.00833333333</v>
      </c>
      <c r="G37" s="32">
        <v>468532.82</v>
      </c>
      <c r="H37" s="40">
        <v>240</v>
      </c>
      <c r="I37" s="26"/>
    </row>
    <row r="38" spans="2:9" x14ac:dyDescent="0.2">
      <c r="B38" s="30" t="s">
        <v>128</v>
      </c>
      <c r="C38" s="31" t="s">
        <v>129</v>
      </c>
      <c r="D38" s="32">
        <v>0</v>
      </c>
      <c r="E38" s="32">
        <v>145991.26</v>
      </c>
      <c r="F38" s="32">
        <v>60829.691666666658</v>
      </c>
      <c r="G38" s="32">
        <v>0</v>
      </c>
      <c r="H38" s="40">
        <v>0</v>
      </c>
      <c r="I38" s="26"/>
    </row>
    <row r="39" spans="2:9" ht="25.5" x14ac:dyDescent="0.2">
      <c r="B39" s="30" t="s">
        <v>130</v>
      </c>
      <c r="C39" s="31" t="s">
        <v>131</v>
      </c>
      <c r="D39" s="32">
        <v>0</v>
      </c>
      <c r="E39" s="32">
        <v>145991.26</v>
      </c>
      <c r="F39" s="32">
        <v>60829.691666666658</v>
      </c>
      <c r="G39" s="32">
        <v>0</v>
      </c>
      <c r="H39" s="40">
        <v>0</v>
      </c>
      <c r="I39" s="26"/>
    </row>
    <row r="40" spans="2:9" x14ac:dyDescent="0.2">
      <c r="B40" s="18" t="s">
        <v>22</v>
      </c>
      <c r="C40" s="33" t="s">
        <v>23</v>
      </c>
      <c r="D40" s="34">
        <v>1000000</v>
      </c>
      <c r="E40" s="34">
        <v>10490000</v>
      </c>
      <c r="F40" s="34">
        <v>10490000</v>
      </c>
      <c r="G40" s="34">
        <v>0</v>
      </c>
      <c r="H40" s="39">
        <v>0</v>
      </c>
      <c r="I40" s="26"/>
    </row>
    <row r="41" spans="2:9" x14ac:dyDescent="0.2">
      <c r="B41" s="30" t="s">
        <v>189</v>
      </c>
      <c r="C41" s="31" t="s">
        <v>190</v>
      </c>
      <c r="D41" s="32">
        <v>1000000</v>
      </c>
      <c r="E41" s="32">
        <v>10490000</v>
      </c>
      <c r="F41" s="32">
        <v>10490000</v>
      </c>
      <c r="G41" s="32">
        <v>0</v>
      </c>
      <c r="H41" s="40">
        <v>0</v>
      </c>
      <c r="I41" s="26"/>
    </row>
    <row r="42" spans="2:9" ht="25.5" x14ac:dyDescent="0.2">
      <c r="B42" s="30" t="s">
        <v>201</v>
      </c>
      <c r="C42" s="31" t="s">
        <v>202</v>
      </c>
      <c r="D42" s="32">
        <v>1000000</v>
      </c>
      <c r="E42" s="32">
        <v>10490000</v>
      </c>
      <c r="F42" s="32">
        <v>10490000</v>
      </c>
      <c r="G42" s="32">
        <v>0</v>
      </c>
      <c r="H42" s="40">
        <v>0</v>
      </c>
      <c r="I42" s="26"/>
    </row>
    <row r="43" spans="2:9" x14ac:dyDescent="0.2">
      <c r="B43" s="30" t="s">
        <v>205</v>
      </c>
      <c r="C43" s="31" t="s">
        <v>206</v>
      </c>
      <c r="D43" s="32">
        <v>0</v>
      </c>
      <c r="E43" s="32">
        <v>150000</v>
      </c>
      <c r="F43" s="32">
        <v>150000</v>
      </c>
      <c r="G43" s="32">
        <v>0</v>
      </c>
      <c r="H43" s="40">
        <v>0</v>
      </c>
      <c r="I43" s="26"/>
    </row>
    <row r="44" spans="2:9" ht="25.5" x14ac:dyDescent="0.2">
      <c r="B44" s="30" t="s">
        <v>207</v>
      </c>
      <c r="C44" s="31" t="s">
        <v>208</v>
      </c>
      <c r="D44" s="32">
        <v>1000000</v>
      </c>
      <c r="E44" s="32">
        <v>10340000</v>
      </c>
      <c r="F44" s="32">
        <v>10340000</v>
      </c>
      <c r="G44" s="32">
        <v>0</v>
      </c>
      <c r="H44" s="40">
        <v>0</v>
      </c>
      <c r="I44" s="26"/>
    </row>
    <row r="45" spans="2:9" ht="31.5" x14ac:dyDescent="0.2">
      <c r="B45" s="35" t="s">
        <v>132</v>
      </c>
      <c r="C45" s="36" t="s">
        <v>133</v>
      </c>
      <c r="D45" s="37">
        <v>842181</v>
      </c>
      <c r="E45" s="37">
        <v>842181</v>
      </c>
      <c r="F45" s="37">
        <v>842181</v>
      </c>
      <c r="G45" s="37">
        <v>0</v>
      </c>
      <c r="H45" s="41">
        <v>0</v>
      </c>
      <c r="I45" s="26"/>
    </row>
    <row r="46" spans="2:9" x14ac:dyDescent="0.2">
      <c r="B46" s="18" t="s">
        <v>134</v>
      </c>
      <c r="C46" s="33" t="s">
        <v>135</v>
      </c>
      <c r="D46" s="34">
        <v>842181</v>
      </c>
      <c r="E46" s="34">
        <v>842181</v>
      </c>
      <c r="F46" s="34">
        <v>842181</v>
      </c>
      <c r="G46" s="34">
        <v>0</v>
      </c>
      <c r="H46" s="39">
        <v>0</v>
      </c>
      <c r="I46" s="26"/>
    </row>
    <row r="47" spans="2:9" ht="25.5" x14ac:dyDescent="0.2">
      <c r="B47" s="30" t="s">
        <v>136</v>
      </c>
      <c r="C47" s="31" t="s">
        <v>137</v>
      </c>
      <c r="D47" s="32">
        <v>842181</v>
      </c>
      <c r="E47" s="32">
        <v>842181</v>
      </c>
      <c r="F47" s="32">
        <v>842181</v>
      </c>
      <c r="G47" s="32">
        <v>0</v>
      </c>
      <c r="H47" s="40">
        <v>0</v>
      </c>
      <c r="I47" s="26"/>
    </row>
    <row r="48" spans="2:9" ht="76.5" x14ac:dyDescent="0.2">
      <c r="B48" s="30" t="s">
        <v>138</v>
      </c>
      <c r="C48" s="31" t="s">
        <v>139</v>
      </c>
      <c r="D48" s="32">
        <v>842181</v>
      </c>
      <c r="E48" s="32">
        <v>842181</v>
      </c>
      <c r="F48" s="32">
        <v>842181</v>
      </c>
      <c r="G48" s="32">
        <v>0</v>
      </c>
      <c r="H48" s="40">
        <v>0</v>
      </c>
      <c r="I48" s="26"/>
    </row>
    <row r="49" spans="2:9" ht="47.25" x14ac:dyDescent="0.2">
      <c r="B49" s="35" t="s">
        <v>140</v>
      </c>
      <c r="C49" s="36" t="s">
        <v>141</v>
      </c>
      <c r="D49" s="37">
        <v>2700400</v>
      </c>
      <c r="E49" s="37">
        <v>3089769.1799999997</v>
      </c>
      <c r="F49" s="37">
        <v>2813053.8250000002</v>
      </c>
      <c r="G49" s="37">
        <v>230314.18</v>
      </c>
      <c r="H49" s="41">
        <v>8.1873364083248568</v>
      </c>
      <c r="I49" s="26"/>
    </row>
    <row r="50" spans="2:9" x14ac:dyDescent="0.2">
      <c r="B50" s="18" t="s">
        <v>46</v>
      </c>
      <c r="C50" s="33" t="s">
        <v>47</v>
      </c>
      <c r="D50" s="34">
        <v>180000</v>
      </c>
      <c r="E50" s="34">
        <v>180000</v>
      </c>
      <c r="F50" s="34">
        <v>75000</v>
      </c>
      <c r="G50" s="34">
        <v>0</v>
      </c>
      <c r="H50" s="39">
        <v>0</v>
      </c>
      <c r="I50" s="26"/>
    </row>
    <row r="51" spans="2:9" ht="25.5" x14ac:dyDescent="0.2">
      <c r="B51" s="30" t="s">
        <v>142</v>
      </c>
      <c r="C51" s="31" t="s">
        <v>143</v>
      </c>
      <c r="D51" s="32">
        <v>180000</v>
      </c>
      <c r="E51" s="32">
        <v>180000</v>
      </c>
      <c r="F51" s="32">
        <v>75000</v>
      </c>
      <c r="G51" s="32">
        <v>0</v>
      </c>
      <c r="H51" s="40">
        <v>0</v>
      </c>
      <c r="I51" s="26"/>
    </row>
    <row r="52" spans="2:9" x14ac:dyDescent="0.2">
      <c r="B52" s="18" t="s">
        <v>144</v>
      </c>
      <c r="C52" s="33" t="s">
        <v>145</v>
      </c>
      <c r="D52" s="34">
        <v>2520400</v>
      </c>
      <c r="E52" s="34">
        <v>2909769.1799999997</v>
      </c>
      <c r="F52" s="34">
        <v>2738053.8250000002</v>
      </c>
      <c r="G52" s="34">
        <v>230314.18</v>
      </c>
      <c r="H52" s="39">
        <v>8.4116016236459483</v>
      </c>
      <c r="I52" s="26"/>
    </row>
    <row r="53" spans="2:9" x14ac:dyDescent="0.2">
      <c r="B53" s="30" t="s">
        <v>146</v>
      </c>
      <c r="C53" s="31" t="s">
        <v>147</v>
      </c>
      <c r="D53" s="32">
        <v>50000</v>
      </c>
      <c r="E53" s="32">
        <v>131749.18</v>
      </c>
      <c r="F53" s="32">
        <v>84062.158333333326</v>
      </c>
      <c r="G53" s="32">
        <v>81749.179999999993</v>
      </c>
      <c r="H53" s="40">
        <v>97.248490427569521</v>
      </c>
      <c r="I53" s="26"/>
    </row>
    <row r="54" spans="2:9" x14ac:dyDescent="0.2">
      <c r="B54" s="30" t="s">
        <v>148</v>
      </c>
      <c r="C54" s="31" t="s">
        <v>149</v>
      </c>
      <c r="D54" s="32">
        <v>80000</v>
      </c>
      <c r="E54" s="32">
        <v>101220</v>
      </c>
      <c r="F54" s="32">
        <v>42175</v>
      </c>
      <c r="G54" s="32">
        <v>64393</v>
      </c>
      <c r="H54" s="40">
        <v>152.68049792531119</v>
      </c>
      <c r="I54" s="26"/>
    </row>
    <row r="55" spans="2:9" ht="38.25" x14ac:dyDescent="0.2">
      <c r="B55" s="30" t="s">
        <v>150</v>
      </c>
      <c r="C55" s="31" t="s">
        <v>151</v>
      </c>
      <c r="D55" s="32">
        <v>2390400</v>
      </c>
      <c r="E55" s="32">
        <v>2596800</v>
      </c>
      <c r="F55" s="32">
        <v>2531816.6666666665</v>
      </c>
      <c r="G55" s="32">
        <v>84172</v>
      </c>
      <c r="H55" s="40">
        <v>3.3245693145238273</v>
      </c>
      <c r="I55" s="26"/>
    </row>
    <row r="56" spans="2:9" ht="25.5" x14ac:dyDescent="0.2">
      <c r="B56" s="30" t="s">
        <v>152</v>
      </c>
      <c r="C56" s="31" t="s">
        <v>153</v>
      </c>
      <c r="D56" s="32">
        <v>0</v>
      </c>
      <c r="E56" s="32">
        <v>80000</v>
      </c>
      <c r="F56" s="32">
        <v>80000</v>
      </c>
      <c r="G56" s="32">
        <v>0</v>
      </c>
      <c r="H56" s="40">
        <v>0</v>
      </c>
      <c r="I56" s="26"/>
    </row>
    <row r="57" spans="2:9" ht="25.5" x14ac:dyDescent="0.2">
      <c r="B57" s="30" t="s">
        <v>154</v>
      </c>
      <c r="C57" s="31" t="s">
        <v>155</v>
      </c>
      <c r="D57" s="32">
        <v>0</v>
      </c>
      <c r="E57" s="32">
        <v>80000</v>
      </c>
      <c r="F57" s="32">
        <v>80000</v>
      </c>
      <c r="G57" s="32">
        <v>0</v>
      </c>
      <c r="H57" s="40">
        <v>0</v>
      </c>
      <c r="I57" s="26"/>
    </row>
    <row r="58" spans="2:9" ht="63" x14ac:dyDescent="0.2">
      <c r="B58" s="35" t="s">
        <v>162</v>
      </c>
      <c r="C58" s="36" t="s">
        <v>163</v>
      </c>
      <c r="D58" s="37">
        <v>1750824</v>
      </c>
      <c r="E58" s="37">
        <v>2150824</v>
      </c>
      <c r="F58" s="37">
        <v>2066124</v>
      </c>
      <c r="G58" s="37">
        <v>1277611.2</v>
      </c>
      <c r="H58" s="41">
        <v>61.836133746086873</v>
      </c>
      <c r="I58" s="26"/>
    </row>
    <row r="59" spans="2:9" x14ac:dyDescent="0.2">
      <c r="B59" s="18" t="s">
        <v>10</v>
      </c>
      <c r="C59" s="33" t="s">
        <v>11</v>
      </c>
      <c r="D59" s="34">
        <v>500000</v>
      </c>
      <c r="E59" s="34">
        <v>0</v>
      </c>
      <c r="F59" s="34">
        <v>0</v>
      </c>
      <c r="G59" s="34">
        <v>0</v>
      </c>
      <c r="H59" s="39">
        <v>0</v>
      </c>
      <c r="I59" s="26"/>
    </row>
    <row r="60" spans="2:9" ht="38.25" x14ac:dyDescent="0.2">
      <c r="B60" s="30" t="s">
        <v>44</v>
      </c>
      <c r="C60" s="31" t="s">
        <v>45</v>
      </c>
      <c r="D60" s="32">
        <v>500000</v>
      </c>
      <c r="E60" s="32">
        <v>0</v>
      </c>
      <c r="F60" s="32">
        <v>0</v>
      </c>
      <c r="G60" s="32">
        <v>0</v>
      </c>
      <c r="H60" s="40">
        <v>0</v>
      </c>
      <c r="I60" s="26"/>
    </row>
    <row r="61" spans="2:9" x14ac:dyDescent="0.2">
      <c r="B61" s="18" t="s">
        <v>22</v>
      </c>
      <c r="C61" s="33" t="s">
        <v>23</v>
      </c>
      <c r="D61" s="34">
        <v>1074524</v>
      </c>
      <c r="E61" s="34">
        <v>1974524</v>
      </c>
      <c r="F61" s="34">
        <v>1974524</v>
      </c>
      <c r="G61" s="34">
        <v>1277611.2</v>
      </c>
      <c r="H61" s="39">
        <v>64.704769352005854</v>
      </c>
      <c r="I61" s="26"/>
    </row>
    <row r="62" spans="2:9" x14ac:dyDescent="0.2">
      <c r="B62" s="30" t="s">
        <v>189</v>
      </c>
      <c r="C62" s="31" t="s">
        <v>190</v>
      </c>
      <c r="D62" s="32">
        <v>0</v>
      </c>
      <c r="E62" s="32">
        <v>900000</v>
      </c>
      <c r="F62" s="32">
        <v>900000</v>
      </c>
      <c r="G62" s="32">
        <v>852611.2</v>
      </c>
      <c r="H62" s="40">
        <v>94.734577777777773</v>
      </c>
      <c r="I62" s="26"/>
    </row>
    <row r="63" spans="2:9" ht="25.5" x14ac:dyDescent="0.2">
      <c r="B63" s="30" t="s">
        <v>209</v>
      </c>
      <c r="C63" s="31" t="s">
        <v>210</v>
      </c>
      <c r="D63" s="32">
        <v>0</v>
      </c>
      <c r="E63" s="32">
        <v>900000</v>
      </c>
      <c r="F63" s="32">
        <v>900000</v>
      </c>
      <c r="G63" s="32">
        <v>852611.2</v>
      </c>
      <c r="H63" s="40">
        <v>94.734577777777773</v>
      </c>
      <c r="I63" s="26"/>
    </row>
    <row r="64" spans="2:9" ht="25.5" x14ac:dyDescent="0.2">
      <c r="B64" s="30" t="s">
        <v>24</v>
      </c>
      <c r="C64" s="31" t="s">
        <v>25</v>
      </c>
      <c r="D64" s="32">
        <v>1074524</v>
      </c>
      <c r="E64" s="32">
        <v>1074524</v>
      </c>
      <c r="F64" s="32">
        <v>1074524</v>
      </c>
      <c r="G64" s="32">
        <v>425000</v>
      </c>
      <c r="H64" s="40">
        <v>39.552397154460948</v>
      </c>
      <c r="I64" s="26"/>
    </row>
    <row r="65" spans="2:9" ht="25.5" x14ac:dyDescent="0.2">
      <c r="B65" s="30" t="s">
        <v>211</v>
      </c>
      <c r="C65" s="31" t="s">
        <v>212</v>
      </c>
      <c r="D65" s="32">
        <v>1074524</v>
      </c>
      <c r="E65" s="32">
        <v>1074524</v>
      </c>
      <c r="F65" s="32">
        <v>1074524</v>
      </c>
      <c r="G65" s="32">
        <v>425000</v>
      </c>
      <c r="H65" s="40">
        <v>39.552397154460948</v>
      </c>
      <c r="I65" s="26"/>
    </row>
    <row r="66" spans="2:9" x14ac:dyDescent="0.2">
      <c r="B66" s="18" t="s">
        <v>28</v>
      </c>
      <c r="C66" s="33" t="s">
        <v>29</v>
      </c>
      <c r="D66" s="34">
        <v>176300</v>
      </c>
      <c r="E66" s="34">
        <v>176300</v>
      </c>
      <c r="F66" s="34">
        <v>91600</v>
      </c>
      <c r="G66" s="34">
        <v>0</v>
      </c>
      <c r="H66" s="39">
        <v>0</v>
      </c>
      <c r="I66" s="26"/>
    </row>
    <row r="67" spans="2:9" ht="25.5" x14ac:dyDescent="0.2">
      <c r="B67" s="30" t="s">
        <v>174</v>
      </c>
      <c r="C67" s="31" t="s">
        <v>175</v>
      </c>
      <c r="D67" s="32">
        <v>176300</v>
      </c>
      <c r="E67" s="32">
        <v>176300</v>
      </c>
      <c r="F67" s="32">
        <v>91600</v>
      </c>
      <c r="G67" s="32">
        <v>0</v>
      </c>
      <c r="H67" s="40">
        <v>0</v>
      </c>
      <c r="I67" s="26"/>
    </row>
    <row r="68" spans="2:9" ht="25.5" x14ac:dyDescent="0.2">
      <c r="B68" s="30" t="s">
        <v>213</v>
      </c>
      <c r="C68" s="31" t="s">
        <v>214</v>
      </c>
      <c r="D68" s="32">
        <v>176300</v>
      </c>
      <c r="E68" s="32">
        <v>176300</v>
      </c>
      <c r="F68" s="32">
        <v>91600</v>
      </c>
      <c r="G68" s="32">
        <v>0</v>
      </c>
      <c r="H68" s="40">
        <v>0</v>
      </c>
      <c r="I68" s="26"/>
    </row>
    <row r="69" spans="2:9" ht="15.75" x14ac:dyDescent="0.2">
      <c r="B69" s="35" t="s">
        <v>186</v>
      </c>
      <c r="C69" s="36" t="s">
        <v>187</v>
      </c>
      <c r="D69" s="37">
        <v>19354305</v>
      </c>
      <c r="E69" s="37">
        <v>52858280.460000001</v>
      </c>
      <c r="F69" s="37">
        <v>48970174.524999999</v>
      </c>
      <c r="G69" s="37">
        <v>12334601.710000001</v>
      </c>
      <c r="H69" s="41">
        <v>25.187988055266182</v>
      </c>
      <c r="I69" s="26"/>
    </row>
    <row r="70" spans="2:9" x14ac:dyDescent="0.2">
      <c r="B70" s="19"/>
      <c r="C70" s="19"/>
      <c r="D70" s="19"/>
      <c r="E70" s="19"/>
      <c r="F70" s="19"/>
      <c r="G70" s="19"/>
      <c r="H70" s="19"/>
      <c r="I70" s="19"/>
    </row>
    <row r="71" spans="2:9" x14ac:dyDescent="0.2">
      <c r="B71" s="29"/>
      <c r="C71" s="27"/>
      <c r="D71" s="26"/>
      <c r="E71" s="26"/>
      <c r="F71" s="26"/>
      <c r="G71" s="26"/>
      <c r="H71" s="26"/>
      <c r="I71" s="20"/>
    </row>
    <row r="72" spans="2:9" x14ac:dyDescent="0.2">
      <c r="B72" s="28"/>
      <c r="C72" s="42" t="s">
        <v>217</v>
      </c>
      <c r="D72" s="21"/>
      <c r="E72" s="43" t="s">
        <v>218</v>
      </c>
      <c r="F72" s="19"/>
      <c r="G72" s="19"/>
      <c r="H72" s="19"/>
      <c r="I72" s="19"/>
    </row>
    <row r="73" spans="2:9" x14ac:dyDescent="0.2">
      <c r="B73" s="19"/>
      <c r="C73" s="19"/>
      <c r="D73" s="19"/>
      <c r="E73" s="19"/>
      <c r="F73" s="19"/>
      <c r="G73" s="19"/>
      <c r="H73" s="19"/>
      <c r="I73" s="19"/>
    </row>
    <row r="74" spans="2:9" x14ac:dyDescent="0.2">
      <c r="B74" s="19"/>
      <c r="C74" s="19"/>
      <c r="D74" s="19"/>
      <c r="E74" s="19"/>
      <c r="F74" s="19"/>
      <c r="G74" s="19"/>
      <c r="H74" s="19"/>
      <c r="I74" s="19"/>
    </row>
    <row r="75" spans="2:9" x14ac:dyDescent="0.2">
      <c r="B75" s="19"/>
      <c r="C75" s="19"/>
      <c r="D75" s="19"/>
      <c r="E75" s="19"/>
      <c r="F75" s="19"/>
      <c r="G75" s="19"/>
      <c r="H75" s="19"/>
      <c r="I75" s="19"/>
    </row>
    <row r="76" spans="2:9" x14ac:dyDescent="0.2">
      <c r="B76" s="19"/>
      <c r="C76" s="19"/>
      <c r="D76" s="19"/>
      <c r="E76" s="19"/>
      <c r="F76" s="19"/>
      <c r="G76" s="19"/>
      <c r="H76" s="19"/>
      <c r="I76" s="19"/>
    </row>
    <row r="77" spans="2:9" x14ac:dyDescent="0.2">
      <c r="B77" s="19"/>
      <c r="C77" s="19"/>
      <c r="D77" s="19"/>
      <c r="E77" s="19"/>
      <c r="F77" s="19"/>
      <c r="G77" s="19"/>
      <c r="H77" s="19"/>
      <c r="I77" s="19"/>
    </row>
    <row r="78" spans="2:9" x14ac:dyDescent="0.2">
      <c r="B78" s="19"/>
      <c r="C78" s="19"/>
      <c r="D78" s="19"/>
      <c r="E78" s="19"/>
      <c r="F78" s="19"/>
      <c r="G78" s="19"/>
      <c r="H78" s="19"/>
      <c r="I78" s="19"/>
    </row>
    <row r="79" spans="2:9" x14ac:dyDescent="0.2">
      <c r="B79" s="20"/>
      <c r="C79" s="20"/>
      <c r="D79" s="20"/>
      <c r="E79" s="20"/>
      <c r="F79" s="20"/>
      <c r="G79" s="20"/>
      <c r="H79" s="20"/>
      <c r="I79" s="20"/>
    </row>
  </sheetData>
  <mergeCells count="2">
    <mergeCell ref="B2:H2"/>
    <mergeCell ref="B3:H3"/>
  </mergeCells>
  <conditionalFormatting sqref="B72">
    <cfRule type="expression" dxfId="11" priority="1" stopIfTrue="1">
      <formula>A72=1</formula>
    </cfRule>
    <cfRule type="expression" dxfId="10" priority="2" stopIfTrue="1">
      <formula>A72=2</formula>
    </cfRule>
    <cfRule type="expression" dxfId="9" priority="3" stopIfTrue="1">
      <formula>A72=3</formula>
    </cfRule>
  </conditionalFormatting>
  <conditionalFormatting sqref="C72">
    <cfRule type="expression" dxfId="8" priority="4" stopIfTrue="1">
      <formula>A72=1</formula>
    </cfRule>
    <cfRule type="expression" dxfId="7" priority="5" stopIfTrue="1">
      <formula>A72=2</formula>
    </cfRule>
    <cfRule type="expression" dxfId="6" priority="6" stopIfTrue="1">
      <formula>A72=3</formula>
    </cfRule>
  </conditionalFormatting>
  <conditionalFormatting sqref="D72">
    <cfRule type="expression" dxfId="5" priority="7" stopIfTrue="1">
      <formula>A72=1</formula>
    </cfRule>
    <cfRule type="expression" dxfId="4" priority="8" stopIfTrue="1">
      <formula>A72=2</formula>
    </cfRule>
    <cfRule type="expression" dxfId="3" priority="9" stopIfTrue="1">
      <formula>A72=3</formula>
    </cfRule>
  </conditionalFormatting>
  <conditionalFormatting sqref="E72">
    <cfRule type="expression" dxfId="2" priority="10" stopIfTrue="1">
      <formula>A72=1</formula>
    </cfRule>
    <cfRule type="expression" dxfId="1" priority="11" stopIfTrue="1">
      <formula>A72=2</formula>
    </cfRule>
    <cfRule type="expression" dxfId="0" priority="12" stopIfTrue="1">
      <formula>A72=3</formula>
    </cfRule>
  </conditionalFormatting>
  <pageMargins left="0.70866141732283472" right="0.70866141732283472" top="0.74803149606299213" bottom="0.74803149606299213" header="0.31496062992125984" footer="0.31496062992125984"/>
  <pageSetup paperSize="9" scale="6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загальний фонд</vt:lpstr>
      <vt:lpstr>спеціальний фонд</vt:lpstr>
      <vt:lpstr>'загальний фонд'!Заголовки_для_печати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skripsvitlanav@gmail.com</dc:creator>
  <cp:lastModifiedBy>skripsvitlanav@gmail.com</cp:lastModifiedBy>
  <cp:lastPrinted>2024-06-07T07:36:08Z</cp:lastPrinted>
  <dcterms:created xsi:type="dcterms:W3CDTF">2024-06-07T07:18:43Z</dcterms:created>
  <dcterms:modified xsi:type="dcterms:W3CDTF">2024-06-07T07:36:58Z</dcterms:modified>
</cp:coreProperties>
</file>