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07.2024\"/>
    </mc:Choice>
  </mc:AlternateContent>
  <xr:revisionPtr revIDLastSave="0" documentId="13_ncr:1_{432D0E25-0239-4C77-A3A3-19D080EDD4C8}" xr6:coauthVersionLast="47" xr6:coauthVersionMax="47" xr10:uidLastSave="{00000000-0000-0000-0000-000000000000}"/>
  <bookViews>
    <workbookView xWindow="-120" yWindow="-120" windowWidth="29040" windowHeight="15720" xr2:uid="{E8A28B55-7912-4B18-9255-C5482278D6E4}"/>
  </bookViews>
  <sheets>
    <sheet name="загальний фонд" sheetId="2" r:id="rId1"/>
    <sheet name="спеціальний фонд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</calcChain>
</file>

<file path=xl/sharedStrings.xml><?xml version="1.0" encoding="utf-8"?>
<sst xmlns="http://schemas.openxmlformats.org/spreadsheetml/2006/main" count="390" uniqueCount="219">
  <si>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</si>
  <si>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</si>
  <si>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</si>
  <si>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</si>
  <si>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</si>
  <si>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</si>
  <si>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</si>
  <si>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</si>
  <si>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</si>
  <si>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</si>
  <si>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</si>
  <si>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</si>
  <si>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</si>
  <si>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</si>
  <si>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</si>
  <si>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</si>
  <si>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</si>
  <si>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</si>
  <si>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</si>
  <si>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</si>
  <si>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</si>
  <si>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</si>
  <si>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</si>
  <si>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</si>
  <si>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</si>
  <si>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</si>
  <si>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</si>
  <si>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</si>
  <si>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</si>
  <si>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</si>
  <si>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</si>
  <si>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</si>
  <si>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</si>
  <si>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</si>
  <si>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</si>
  <si>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</si>
  <si>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</si>
  <si>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</si>
  <si>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</si>
  <si>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</si>
  <si>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</si>
  <si>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</si>
  <si>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</si>
  <si>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 Петриківської селищної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</si>
  <si>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</si>
  <si>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</si>
  <si>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</si>
  <si>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</si>
  <si>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</si>
  <si>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</si>
  <si>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</si>
  <si>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</si>
  <si>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</si>
  <si>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</si>
  <si>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</si>
  <si>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</si>
  <si>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</si>
  <si>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</si>
  <si>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</si>
  <si>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</si>
  <si>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</si>
  <si>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</si>
  <si>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</si>
  <si>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</si>
  <si>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</si>
  <si>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</si>
  <si>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</si>
  <si>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</si>
  <si>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</si>
  <si>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</si>
  <si>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</si>
  <si>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</si>
  <si>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</si>
  <si>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</si>
  <si>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</si>
  <si>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</si>
  <si>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</si>
  <si>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</si>
  <si>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</si>
  <si>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</si>
  <si>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</si>
  <si>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</si>
  <si>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</si>
  <si>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</si>
  <si>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</si>
  <si>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</si>
  <si>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</si>
  <si>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</si>
  <si>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</si>
  <si>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</si>
  <si>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</si>
  <si>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</si>
  <si>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</si>
  <si>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</si>
  <si>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</si>
  <si>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</si>
  <si>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</si>
  <si>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</si>
  <si>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</si>
  <si>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</si>
  <si>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</si>
  <si>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</si>
  <si>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</si>
  <si>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</si>
  <si>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</si>
  <si>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</si>
  <si>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</si>
  <si>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</si>
  <si>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</si>
  <si>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</si>
  <si>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</si>
  <si>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</si>
  <si>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</si>
  <si>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</si>
  <si>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</si>
  <si>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</si>
  <si>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</si>
  <si>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</si>
  <si>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</si>
  <si>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</si>
  <si>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</si>
  <si>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</si>
  <si>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</si>
  <si>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</si>
  <si>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</si>
  <si>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</si>
  <si>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</si>
  <si>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</si>
  <si>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</si>
  <si>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</si>
  <si>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</si>
  <si>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</si>
  <si>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</si>
  <si>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</si>
  <si>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</si>
  <si>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</si>
  <si>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</si>
  <si>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</si>
  <si>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</si>
  <si>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</si>
  <si>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</si>
  <si>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релігій, молоді та спорту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</si>
  <si>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</si>
  <si>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</si>
  <si>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</si>
  <si>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</si>
  <si>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</si>
  <si>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</si>
  <si>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</si>
  <si>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</si>
  <si>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</si>
  <si>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</si>
  <si>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</si>
  <si>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</si>
  <si>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</si>
  <si>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</si>
  <si>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</si>
  <si>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</si>
  <si>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5040</t>
  </si>
  <si>
    <t>Підтримка і розвиток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</si>
  <si>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</si>
  <si>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</si>
  <si>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</si>
  <si>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</si>
  <si>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</si>
  <si>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</si>
  <si>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</si>
  <si>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</si>
  <si>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</si>
  <si>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</si>
  <si>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</si>
  <si>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</si>
  <si>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</si>
  <si>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</si>
  <si>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</si>
  <si>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</si>
  <si>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</si>
  <si>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</si>
  <si>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</si>
  <si>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</si>
  <si>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</si>
  <si>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</si>
  <si>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</si>
  <si>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</si>
  <si>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</si>
  <si>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</si>
  <si>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</si>
  <si>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</si>
  <si>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</si>
  <si>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7300</t>
  </si>
  <si>
    <t>Будівництво та регіональний розвиток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</si>
  <si>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</si>
  <si>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</si>
  <si>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</si>
  <si>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</si>
  <si>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</si>
  <si>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</si>
  <si>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</si>
  <si>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</si>
  <si>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</si>
  <si>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</si>
  <si>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</si>
  <si>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</si>
  <si>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</si>
  <si>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</si>
  <si>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</si>
  <si>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</si>
  <si>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</si>
  <si>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</si>
  <si>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</si>
  <si>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</si>
  <si>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</si>
  <si>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</si>
  <si>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</si>
  <si>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</si>
  <si>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% виконання на вказаний період (гр6/гр5*100)</t>
  </si>
  <si>
    <t>Начальник фінансового управління</t>
  </si>
  <si>
    <t>Наталія ГОРБОНОС</t>
  </si>
  <si>
    <t>Аналіз виконання видатків бюджету Петриківської селищної ради станом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</si>
</sst>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5" fillId="0" borderId="0" xfId="1" applyFont="1"/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168" fontId="5" fillId="0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8" fontId="6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168" fontId="7" fillId="0" borderId="1" xfId="1" applyNumberFormat="1" applyFont="1" applyFill="1" applyBorder="1" applyAlignment="1">
      <alignment vertical="center"/>
    </xf>
    <xf numFmtId="0" fontId="5" fillId="0" borderId="0" xfId="1" applyFont="1" applyAlignment="1">
      <alignment wrapText="1"/>
    </xf>
  </cellXfs>
  <cellStyles count="2">
    <cellStyle name="Обычный" xfId="0" builtinId="0"/>
    <cellStyle name="Обычный 2" xfId="1" xr:uid="{27A4331A-90F4-41A9-9EE2-974A73934C33}"/>
  </cellStyles>
  <dxfs count="111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327E-53FE-4CB5-A126-DAE9359959C9}">
  <sheetPr>
    <pageSetUpPr fitToPage="1"/>
  </sheetPr>
  <dimension ref="A2:I136"/>
  <sheetViews>
    <sheetView tabSelected="1" topLeftCell="B1" workbookViewId="0">
      <selection activeCell="C140" sqref="C140"/>
    </sheetView>
  </sheetViews>
  <sheetFormatPr defaultRowHeight="12.75" x14ac:dyDescent="0.2"/>
  <cols>
    <col min="1" max="1" width="0" style="1" hidden="1" customWidth="1"/>
    <col min="2" max="2" width="12.7109375" style="12" customWidth="1"/>
    <col min="3" max="3" width="50.7109375" style="10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8" x14ac:dyDescent="0.25">
      <c r="B2" s="2" t="s">
        <v>218</v>
      </c>
      <c r="C2" s="2"/>
      <c r="D2" s="2"/>
      <c r="E2" s="2"/>
      <c r="F2" s="2"/>
      <c r="G2" s="2"/>
      <c r="H2" s="2"/>
    </row>
    <row r="3" spans="1:9" x14ac:dyDescent="0.2">
      <c r="B3" s="3" t="s">
        <v>7</v>
      </c>
      <c r="C3" s="3"/>
      <c r="D3" s="3"/>
      <c r="E3" s="3"/>
      <c r="F3" s="3"/>
      <c r="G3" s="3"/>
      <c r="H3" s="3"/>
    </row>
    <row r="4" spans="1:9" x14ac:dyDescent="0.2">
      <c r="H4" s="4" t="s">
        <v>6</v>
      </c>
    </row>
    <row r="5" spans="1:9" s="6" customFormat="1" ht="63.75" x14ac:dyDescent="0.2">
      <c r="A5" s="14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215</v>
      </c>
    </row>
    <row r="6" spans="1:9" x14ac:dyDescent="0.2">
      <c r="A6" s="15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spans="1:9" x14ac:dyDescent="0.2">
      <c r="A7" s="16">
        <v>1</v>
      </c>
      <c r="B7" s="17" t="s">
        <v>8</v>
      </c>
      <c r="C7" s="18" t="s">
        <v>9</v>
      </c>
      <c r="D7" s="19">
        <v>37139690</v>
      </c>
      <c r="E7" s="19">
        <v>41058375</v>
      </c>
      <c r="F7" s="19">
        <v>22368014</v>
      </c>
      <c r="G7" s="19">
        <v>15637489.980000002</v>
      </c>
      <c r="H7" s="20">
        <f>IF(F7=0,0,(G7/F7)*100)</f>
        <v>69.910050932550391</v>
      </c>
      <c r="I7" s="8"/>
    </row>
    <row r="8" spans="1:9" x14ac:dyDescent="0.2">
      <c r="A8" s="16">
        <v>1</v>
      </c>
      <c r="B8" s="17" t="s">
        <v>10</v>
      </c>
      <c r="C8" s="18" t="s">
        <v>11</v>
      </c>
      <c r="D8" s="19">
        <v>36315867</v>
      </c>
      <c r="E8" s="19">
        <v>37406992</v>
      </c>
      <c r="F8" s="19">
        <v>18986751</v>
      </c>
      <c r="G8" s="19">
        <v>13334362.680000002</v>
      </c>
      <c r="H8" s="20">
        <f>IF(F8=0,0,(G8/F8)*100)</f>
        <v>70.229828578886412</v>
      </c>
      <c r="I8" s="8"/>
    </row>
    <row r="9" spans="1:9" ht="63.75" x14ac:dyDescent="0.2">
      <c r="A9" s="16">
        <v>2</v>
      </c>
      <c r="B9" s="17" t="s">
        <v>12</v>
      </c>
      <c r="C9" s="18" t="s">
        <v>13</v>
      </c>
      <c r="D9" s="19">
        <v>36315867</v>
      </c>
      <c r="E9" s="19">
        <v>37406992</v>
      </c>
      <c r="F9" s="19">
        <v>18986751</v>
      </c>
      <c r="G9" s="19">
        <v>13334362.680000002</v>
      </c>
      <c r="H9" s="20">
        <f>IF(F9=0,0,(G9/F9)*100)</f>
        <v>70.229828578886412</v>
      </c>
      <c r="I9" s="8"/>
    </row>
    <row r="10" spans="1:9" x14ac:dyDescent="0.2">
      <c r="A10" s="16">
        <v>1</v>
      </c>
      <c r="B10" s="17" t="s">
        <v>14</v>
      </c>
      <c r="C10" s="18" t="s">
        <v>15</v>
      </c>
      <c r="D10" s="19">
        <v>573071</v>
      </c>
      <c r="E10" s="19">
        <v>573071</v>
      </c>
      <c r="F10" s="19">
        <v>302951</v>
      </c>
      <c r="G10" s="19">
        <v>260643.3</v>
      </c>
      <c r="H10" s="20">
        <f>IF(F10=0,0,(G10/F10)*100)</f>
        <v>86.034804308287477</v>
      </c>
      <c r="I10" s="8"/>
    </row>
    <row r="11" spans="1:9" x14ac:dyDescent="0.2">
      <c r="A11" s="16">
        <v>2</v>
      </c>
      <c r="B11" s="17" t="s">
        <v>16</v>
      </c>
      <c r="C11" s="18" t="s">
        <v>17</v>
      </c>
      <c r="D11" s="19">
        <v>573071</v>
      </c>
      <c r="E11" s="19">
        <v>573071</v>
      </c>
      <c r="F11" s="19">
        <v>302951</v>
      </c>
      <c r="G11" s="19">
        <v>260643.3</v>
      </c>
      <c r="H11" s="20">
        <f>IF(F11=0,0,(G11/F11)*100)</f>
        <v>86.034804308287477</v>
      </c>
      <c r="I11" s="8"/>
    </row>
    <row r="12" spans="1:9" ht="51" x14ac:dyDescent="0.2">
      <c r="A12" s="16">
        <v>0</v>
      </c>
      <c r="B12" s="17" t="s">
        <v>18</v>
      </c>
      <c r="C12" s="18" t="s">
        <v>19</v>
      </c>
      <c r="D12" s="19">
        <v>32828</v>
      </c>
      <c r="E12" s="19">
        <v>32828</v>
      </c>
      <c r="F12" s="19">
        <v>32828</v>
      </c>
      <c r="G12" s="19">
        <v>9000</v>
      </c>
      <c r="H12" s="20">
        <f>IF(F12=0,0,(G12/F12)*100)</f>
        <v>27.415620811502379</v>
      </c>
      <c r="I12" s="8"/>
    </row>
    <row r="13" spans="1:9" ht="38.25" x14ac:dyDescent="0.2">
      <c r="A13" s="16">
        <v>0</v>
      </c>
      <c r="B13" s="17" t="s">
        <v>20</v>
      </c>
      <c r="C13" s="18" t="s">
        <v>21</v>
      </c>
      <c r="D13" s="19">
        <v>540243</v>
      </c>
      <c r="E13" s="19">
        <v>540243</v>
      </c>
      <c r="F13" s="19">
        <v>270123</v>
      </c>
      <c r="G13" s="19">
        <v>251643.3</v>
      </c>
      <c r="H13" s="20">
        <f>IF(F13=0,0,(G13/F13)*100)</f>
        <v>93.158783220977099</v>
      </c>
      <c r="I13" s="8"/>
    </row>
    <row r="14" spans="1:9" x14ac:dyDescent="0.2">
      <c r="A14" s="16">
        <v>1</v>
      </c>
      <c r="B14" s="17" t="s">
        <v>22</v>
      </c>
      <c r="C14" s="18" t="s">
        <v>23</v>
      </c>
      <c r="D14" s="19">
        <v>40752</v>
      </c>
      <c r="E14" s="19">
        <v>40752</v>
      </c>
      <c r="F14" s="19">
        <v>40752</v>
      </c>
      <c r="G14" s="19">
        <v>14924</v>
      </c>
      <c r="H14" s="20">
        <f>IF(F14=0,0,(G14/F14)*100)</f>
        <v>36.621515508441306</v>
      </c>
      <c r="I14" s="8"/>
    </row>
    <row r="15" spans="1:9" ht="25.5" x14ac:dyDescent="0.2">
      <c r="A15" s="16">
        <v>2</v>
      </c>
      <c r="B15" s="17" t="s">
        <v>24</v>
      </c>
      <c r="C15" s="18" t="s">
        <v>25</v>
      </c>
      <c r="D15" s="19">
        <v>40752</v>
      </c>
      <c r="E15" s="19">
        <v>40752</v>
      </c>
      <c r="F15" s="19">
        <v>40752</v>
      </c>
      <c r="G15" s="19">
        <v>14924</v>
      </c>
      <c r="H15" s="20">
        <f>IF(F15=0,0,(G15/F15)*100)</f>
        <v>36.621515508441306</v>
      </c>
      <c r="I15" s="8"/>
    </row>
    <row r="16" spans="1:9" ht="25.5" x14ac:dyDescent="0.2">
      <c r="A16" s="16">
        <v>3</v>
      </c>
      <c r="B16" s="17" t="s">
        <v>26</v>
      </c>
      <c r="C16" s="18" t="s">
        <v>27</v>
      </c>
      <c r="D16" s="19">
        <v>40752</v>
      </c>
      <c r="E16" s="19">
        <v>40752</v>
      </c>
      <c r="F16" s="19">
        <v>40752</v>
      </c>
      <c r="G16" s="19">
        <v>14924</v>
      </c>
      <c r="H16" s="20">
        <f>IF(F16=0,0,(G16/F16)*100)</f>
        <v>36.621515508441306</v>
      </c>
      <c r="I16" s="8"/>
    </row>
    <row r="17" spans="1:9" x14ac:dyDescent="0.2">
      <c r="A17" s="16">
        <v>1</v>
      </c>
      <c r="B17" s="17" t="s">
        <v>28</v>
      </c>
      <c r="C17" s="18" t="s">
        <v>29</v>
      </c>
      <c r="D17" s="19">
        <v>210000</v>
      </c>
      <c r="E17" s="19">
        <v>210000</v>
      </c>
      <c r="F17" s="19">
        <v>210000</v>
      </c>
      <c r="G17" s="19">
        <v>0</v>
      </c>
      <c r="H17" s="20">
        <f>IF(F17=0,0,(G17/F17)*100)</f>
        <v>0</v>
      </c>
      <c r="I17" s="8"/>
    </row>
    <row r="18" spans="1:9" ht="25.5" x14ac:dyDescent="0.2">
      <c r="A18" s="16">
        <v>2</v>
      </c>
      <c r="B18" s="17" t="s">
        <v>30</v>
      </c>
      <c r="C18" s="18" t="s">
        <v>31</v>
      </c>
      <c r="D18" s="19">
        <v>210000</v>
      </c>
      <c r="E18" s="19">
        <v>210000</v>
      </c>
      <c r="F18" s="19">
        <v>210000</v>
      </c>
      <c r="G18" s="19">
        <v>0</v>
      </c>
      <c r="H18" s="20">
        <f>IF(F18=0,0,(G18/F18)*100)</f>
        <v>0</v>
      </c>
      <c r="I18" s="8"/>
    </row>
    <row r="19" spans="1:9" ht="25.5" x14ac:dyDescent="0.2">
      <c r="A19" s="16">
        <v>3</v>
      </c>
      <c r="B19" s="17" t="s">
        <v>32</v>
      </c>
      <c r="C19" s="18" t="s">
        <v>33</v>
      </c>
      <c r="D19" s="19">
        <v>210000</v>
      </c>
      <c r="E19" s="19">
        <v>210000</v>
      </c>
      <c r="F19" s="19">
        <v>210000</v>
      </c>
      <c r="G19" s="19">
        <v>0</v>
      </c>
      <c r="H19" s="20">
        <f>IF(F19=0,0,(G19/F19)*100)</f>
        <v>0</v>
      </c>
      <c r="I19" s="8"/>
    </row>
    <row r="20" spans="1:9" x14ac:dyDescent="0.2">
      <c r="A20" s="16">
        <v>1</v>
      </c>
      <c r="B20" s="17" t="s">
        <v>34</v>
      </c>
      <c r="C20" s="18" t="s">
        <v>35</v>
      </c>
      <c r="D20" s="19">
        <v>0</v>
      </c>
      <c r="E20" s="19">
        <v>2827560</v>
      </c>
      <c r="F20" s="19">
        <v>2827560</v>
      </c>
      <c r="G20" s="19">
        <v>2027560</v>
      </c>
      <c r="H20" s="20">
        <f>IF(F20=0,0,(G20/F20)*100)</f>
        <v>71.707054845874183</v>
      </c>
      <c r="I20" s="8"/>
    </row>
    <row r="21" spans="1:9" ht="38.25" x14ac:dyDescent="0.2">
      <c r="A21" s="16">
        <v>2</v>
      </c>
      <c r="B21" s="17" t="s">
        <v>36</v>
      </c>
      <c r="C21" s="18" t="s">
        <v>37</v>
      </c>
      <c r="D21" s="19">
        <v>0</v>
      </c>
      <c r="E21" s="19">
        <v>927560</v>
      </c>
      <c r="F21" s="19">
        <v>927560</v>
      </c>
      <c r="G21" s="19">
        <v>927560</v>
      </c>
      <c r="H21" s="20">
        <f>IF(F21=0,0,(G21/F21)*100)</f>
        <v>100</v>
      </c>
      <c r="I21" s="8"/>
    </row>
    <row r="22" spans="1:9" x14ac:dyDescent="0.2">
      <c r="A22" s="16">
        <v>3</v>
      </c>
      <c r="B22" s="17" t="s">
        <v>38</v>
      </c>
      <c r="C22" s="18" t="s">
        <v>39</v>
      </c>
      <c r="D22" s="19">
        <v>0</v>
      </c>
      <c r="E22" s="19">
        <v>927560</v>
      </c>
      <c r="F22" s="19">
        <v>927560</v>
      </c>
      <c r="G22" s="19">
        <v>927560</v>
      </c>
      <c r="H22" s="20">
        <f>IF(F22=0,0,(G22/F22)*100)</f>
        <v>100</v>
      </c>
      <c r="I22" s="8"/>
    </row>
    <row r="23" spans="1:9" ht="38.25" x14ac:dyDescent="0.2">
      <c r="A23" s="16">
        <v>2</v>
      </c>
      <c r="B23" s="17" t="s">
        <v>40</v>
      </c>
      <c r="C23" s="18" t="s">
        <v>41</v>
      </c>
      <c r="D23" s="19">
        <v>0</v>
      </c>
      <c r="E23" s="19">
        <v>1900000</v>
      </c>
      <c r="F23" s="19">
        <v>1900000</v>
      </c>
      <c r="G23" s="19">
        <v>1100000</v>
      </c>
      <c r="H23" s="20">
        <f>IF(F23=0,0,(G23/F23)*100)</f>
        <v>57.894736842105267</v>
      </c>
      <c r="I23" s="8"/>
    </row>
    <row r="24" spans="1:9" x14ac:dyDescent="0.2">
      <c r="A24" s="16">
        <v>1</v>
      </c>
      <c r="B24" s="17" t="s">
        <v>42</v>
      </c>
      <c r="C24" s="18" t="s">
        <v>43</v>
      </c>
      <c r="D24" s="19">
        <v>172577739</v>
      </c>
      <c r="E24" s="19">
        <v>178999196.45000002</v>
      </c>
      <c r="F24" s="19">
        <v>104142196.45</v>
      </c>
      <c r="G24" s="19">
        <v>82384155.719999999</v>
      </c>
      <c r="H24" s="20">
        <f>IF(F24=0,0,(G24/F24)*100)</f>
        <v>79.107372926932342</v>
      </c>
      <c r="I24" s="8"/>
    </row>
    <row r="25" spans="1:9" x14ac:dyDescent="0.2">
      <c r="A25" s="16">
        <v>1</v>
      </c>
      <c r="B25" s="17" t="s">
        <v>10</v>
      </c>
      <c r="C25" s="18" t="s">
        <v>11</v>
      </c>
      <c r="D25" s="19">
        <v>1415025</v>
      </c>
      <c r="E25" s="19">
        <v>1431025</v>
      </c>
      <c r="F25" s="19">
        <v>696262</v>
      </c>
      <c r="G25" s="19">
        <v>520357.19</v>
      </c>
      <c r="H25" s="20">
        <f>IF(F25=0,0,(G25/F25)*100)</f>
        <v>74.735830764855763</v>
      </c>
      <c r="I25" s="8"/>
    </row>
    <row r="26" spans="1:9" ht="38.25" x14ac:dyDescent="0.2">
      <c r="A26" s="16">
        <v>2</v>
      </c>
      <c r="B26" s="17" t="s">
        <v>44</v>
      </c>
      <c r="C26" s="18" t="s">
        <v>45</v>
      </c>
      <c r="D26" s="19">
        <v>1415025</v>
      </c>
      <c r="E26" s="19">
        <v>1431025</v>
      </c>
      <c r="F26" s="19">
        <v>696262</v>
      </c>
      <c r="G26" s="19">
        <v>520357.19</v>
      </c>
      <c r="H26" s="20">
        <f>IF(F26=0,0,(G26/F26)*100)</f>
        <v>74.735830764855763</v>
      </c>
      <c r="I26" s="8"/>
    </row>
    <row r="27" spans="1:9" x14ac:dyDescent="0.2">
      <c r="A27" s="16">
        <v>1</v>
      </c>
      <c r="B27" s="17" t="s">
        <v>46</v>
      </c>
      <c r="C27" s="18" t="s">
        <v>47</v>
      </c>
      <c r="D27" s="19">
        <v>168451403</v>
      </c>
      <c r="E27" s="19">
        <v>174648860.45000002</v>
      </c>
      <c r="F27" s="19">
        <v>101530041.45</v>
      </c>
      <c r="G27" s="19">
        <v>81108223.99000001</v>
      </c>
      <c r="H27" s="20">
        <f>IF(F27=0,0,(G27/F27)*100)</f>
        <v>79.885936055628392</v>
      </c>
      <c r="I27" s="8"/>
    </row>
    <row r="28" spans="1:9" x14ac:dyDescent="0.2">
      <c r="A28" s="16">
        <v>2</v>
      </c>
      <c r="B28" s="17" t="s">
        <v>48</v>
      </c>
      <c r="C28" s="18" t="s">
        <v>49</v>
      </c>
      <c r="D28" s="19">
        <v>34438955</v>
      </c>
      <c r="E28" s="19">
        <v>35915961</v>
      </c>
      <c r="F28" s="19">
        <v>19706220</v>
      </c>
      <c r="G28" s="19">
        <v>14728423.420000002</v>
      </c>
      <c r="H28" s="20">
        <f>IF(F28=0,0,(G28/F28)*100)</f>
        <v>74.739972556888134</v>
      </c>
      <c r="I28" s="8"/>
    </row>
    <row r="29" spans="1:9" ht="25.5" x14ac:dyDescent="0.2">
      <c r="A29" s="16">
        <v>2</v>
      </c>
      <c r="B29" s="17" t="s">
        <v>50</v>
      </c>
      <c r="C29" s="18" t="s">
        <v>51</v>
      </c>
      <c r="D29" s="19">
        <v>46804322</v>
      </c>
      <c r="E29" s="19">
        <v>51081842</v>
      </c>
      <c r="F29" s="19">
        <v>31301051</v>
      </c>
      <c r="G29" s="19">
        <v>22014644.490000002</v>
      </c>
      <c r="H29" s="20">
        <f>IF(F29=0,0,(G29/F29)*100)</f>
        <v>70.331965818016783</v>
      </c>
      <c r="I29" s="8"/>
    </row>
    <row r="30" spans="1:9" ht="38.25" x14ac:dyDescent="0.2">
      <c r="A30" s="16">
        <v>0</v>
      </c>
      <c r="B30" s="17" t="s">
        <v>52</v>
      </c>
      <c r="C30" s="18" t="s">
        <v>53</v>
      </c>
      <c r="D30" s="19">
        <v>46804322</v>
      </c>
      <c r="E30" s="19">
        <v>51081842</v>
      </c>
      <c r="F30" s="19">
        <v>31301051</v>
      </c>
      <c r="G30" s="19">
        <v>22014644.490000002</v>
      </c>
      <c r="H30" s="20">
        <f>IF(F30=0,0,(G30/F30)*100)</f>
        <v>70.331965818016783</v>
      </c>
      <c r="I30" s="8"/>
    </row>
    <row r="31" spans="1:9" ht="25.5" x14ac:dyDescent="0.2">
      <c r="A31" s="16">
        <v>2</v>
      </c>
      <c r="B31" s="17" t="s">
        <v>54</v>
      </c>
      <c r="C31" s="18" t="s">
        <v>55</v>
      </c>
      <c r="D31" s="19">
        <v>71017500</v>
      </c>
      <c r="E31" s="19">
        <v>71017500</v>
      </c>
      <c r="F31" s="19">
        <v>41875600</v>
      </c>
      <c r="G31" s="19">
        <v>37462963.469999999</v>
      </c>
      <c r="H31" s="20">
        <f>IF(F31=0,0,(G31/F31)*100)</f>
        <v>89.462511510282837</v>
      </c>
      <c r="I31" s="8"/>
    </row>
    <row r="32" spans="1:9" ht="38.25" x14ac:dyDescent="0.2">
      <c r="A32" s="16">
        <v>0</v>
      </c>
      <c r="B32" s="17" t="s">
        <v>56</v>
      </c>
      <c r="C32" s="18" t="s">
        <v>57</v>
      </c>
      <c r="D32" s="19">
        <v>71017500</v>
      </c>
      <c r="E32" s="19">
        <v>71017500</v>
      </c>
      <c r="F32" s="19">
        <v>41875600</v>
      </c>
      <c r="G32" s="19">
        <v>37462963.469999999</v>
      </c>
      <c r="H32" s="20">
        <f>IF(F32=0,0,(G32/F32)*100)</f>
        <v>89.462511510282837</v>
      </c>
      <c r="I32" s="8"/>
    </row>
    <row r="33" spans="1:9" ht="38.25" x14ac:dyDescent="0.2">
      <c r="A33" s="16">
        <v>2</v>
      </c>
      <c r="B33" s="17" t="s">
        <v>58</v>
      </c>
      <c r="C33" s="18" t="s">
        <v>59</v>
      </c>
      <c r="D33" s="19">
        <v>2875327</v>
      </c>
      <c r="E33" s="19">
        <v>2989946</v>
      </c>
      <c r="F33" s="19">
        <v>1601243</v>
      </c>
      <c r="G33" s="19">
        <v>1126491.1300000001</v>
      </c>
      <c r="H33" s="20">
        <f>IF(F33=0,0,(G33/F33)*100)</f>
        <v>70.35104165951077</v>
      </c>
      <c r="I33" s="8"/>
    </row>
    <row r="34" spans="1:9" x14ac:dyDescent="0.2">
      <c r="A34" s="16">
        <v>2</v>
      </c>
      <c r="B34" s="17" t="s">
        <v>60</v>
      </c>
      <c r="C34" s="18" t="s">
        <v>61</v>
      </c>
      <c r="D34" s="19">
        <v>10625414</v>
      </c>
      <c r="E34" s="19">
        <v>10681863</v>
      </c>
      <c r="F34" s="19">
        <v>5300880</v>
      </c>
      <c r="G34" s="19">
        <v>4410566.1399999997</v>
      </c>
      <c r="H34" s="20">
        <f>IF(F34=0,0,(G34/F34)*100)</f>
        <v>83.204413984093208</v>
      </c>
      <c r="I34" s="8"/>
    </row>
    <row r="35" spans="1:9" x14ac:dyDescent="0.2">
      <c r="A35" s="16">
        <v>0</v>
      </c>
      <c r="B35" s="17" t="s">
        <v>62</v>
      </c>
      <c r="C35" s="18" t="s">
        <v>63</v>
      </c>
      <c r="D35" s="19">
        <v>10163340</v>
      </c>
      <c r="E35" s="19">
        <v>10219789</v>
      </c>
      <c r="F35" s="19">
        <v>5140094</v>
      </c>
      <c r="G35" s="19">
        <v>4403326.1399999997</v>
      </c>
      <c r="H35" s="20">
        <f>IF(F35=0,0,(G35/F35)*100)</f>
        <v>85.666257076232455</v>
      </c>
      <c r="I35" s="8"/>
    </row>
    <row r="36" spans="1:9" x14ac:dyDescent="0.2">
      <c r="A36" s="16">
        <v>0</v>
      </c>
      <c r="B36" s="17" t="s">
        <v>64</v>
      </c>
      <c r="C36" s="18" t="s">
        <v>65</v>
      </c>
      <c r="D36" s="19">
        <v>462074</v>
      </c>
      <c r="E36" s="19">
        <v>462074</v>
      </c>
      <c r="F36" s="19">
        <v>160786</v>
      </c>
      <c r="G36" s="19">
        <v>7240</v>
      </c>
      <c r="H36" s="20">
        <f>IF(F36=0,0,(G36/F36)*100)</f>
        <v>4.5028796039456171</v>
      </c>
      <c r="I36" s="8"/>
    </row>
    <row r="37" spans="1:9" ht="25.5" x14ac:dyDescent="0.2">
      <c r="A37" s="16">
        <v>2</v>
      </c>
      <c r="B37" s="17" t="s">
        <v>66</v>
      </c>
      <c r="C37" s="18" t="s">
        <v>67</v>
      </c>
      <c r="D37" s="19">
        <v>1433829</v>
      </c>
      <c r="E37" s="19">
        <v>1439201.77</v>
      </c>
      <c r="F37" s="19">
        <v>844649.77</v>
      </c>
      <c r="G37" s="19">
        <v>823808.01</v>
      </c>
      <c r="H37" s="20">
        <f>IF(F37=0,0,(G37/F37)*100)</f>
        <v>97.532496812258657</v>
      </c>
      <c r="I37" s="8"/>
    </row>
    <row r="38" spans="1:9" ht="25.5" x14ac:dyDescent="0.2">
      <c r="A38" s="16">
        <v>0</v>
      </c>
      <c r="B38" s="17" t="s">
        <v>68</v>
      </c>
      <c r="C38" s="18" t="s">
        <v>69</v>
      </c>
      <c r="D38" s="19">
        <v>82108</v>
      </c>
      <c r="E38" s="19">
        <v>86558</v>
      </c>
      <c r="F38" s="19">
        <v>46680</v>
      </c>
      <c r="G38" s="19">
        <v>40356</v>
      </c>
      <c r="H38" s="20">
        <f>IF(F38=0,0,(G38/F38)*100)</f>
        <v>86.45244215938304</v>
      </c>
      <c r="I38" s="8"/>
    </row>
    <row r="39" spans="1:9" ht="25.5" x14ac:dyDescent="0.2">
      <c r="A39" s="16">
        <v>0</v>
      </c>
      <c r="B39" s="17" t="s">
        <v>70</v>
      </c>
      <c r="C39" s="18" t="s">
        <v>71</v>
      </c>
      <c r="D39" s="19">
        <v>1351721</v>
      </c>
      <c r="E39" s="19">
        <v>1351721</v>
      </c>
      <c r="F39" s="19">
        <v>797047</v>
      </c>
      <c r="G39" s="19">
        <v>782529.24</v>
      </c>
      <c r="H39" s="20">
        <f>IF(F39=0,0,(G39/F39)*100)</f>
        <v>98.178556597038806</v>
      </c>
      <c r="I39" s="8"/>
    </row>
    <row r="40" spans="1:9" ht="63.75" x14ac:dyDescent="0.2">
      <c r="A40" s="16">
        <v>0</v>
      </c>
      <c r="B40" s="17" t="s">
        <v>72</v>
      </c>
      <c r="C40" s="18" t="s">
        <v>73</v>
      </c>
      <c r="D40" s="19">
        <v>0</v>
      </c>
      <c r="E40" s="19">
        <v>922.77</v>
      </c>
      <c r="F40" s="19">
        <v>922.77</v>
      </c>
      <c r="G40" s="19">
        <v>922.77</v>
      </c>
      <c r="H40" s="20">
        <f>IF(F40=0,0,(G40/F40)*100)</f>
        <v>100</v>
      </c>
      <c r="I40" s="8"/>
    </row>
    <row r="41" spans="1:9" ht="25.5" x14ac:dyDescent="0.2">
      <c r="A41" s="16">
        <v>2</v>
      </c>
      <c r="B41" s="17" t="s">
        <v>74</v>
      </c>
      <c r="C41" s="18" t="s">
        <v>75</v>
      </c>
      <c r="D41" s="19">
        <v>1256056</v>
      </c>
      <c r="E41" s="19">
        <v>1256056</v>
      </c>
      <c r="F41" s="19">
        <v>633907</v>
      </c>
      <c r="G41" s="19">
        <v>275254.75</v>
      </c>
      <c r="H41" s="20">
        <f>IF(F41=0,0,(G41/F41)*100)</f>
        <v>43.421945174923138</v>
      </c>
      <c r="I41" s="8"/>
    </row>
    <row r="42" spans="1:9" ht="63.75" x14ac:dyDescent="0.2">
      <c r="A42" s="16">
        <v>2</v>
      </c>
      <c r="B42" s="17" t="s">
        <v>76</v>
      </c>
      <c r="C42" s="18" t="s">
        <v>77</v>
      </c>
      <c r="D42" s="19">
        <v>0</v>
      </c>
      <c r="E42" s="19">
        <v>266490.68</v>
      </c>
      <c r="F42" s="19">
        <v>266490.68</v>
      </c>
      <c r="G42" s="19">
        <v>266072.58</v>
      </c>
      <c r="H42" s="20">
        <f>IF(F42=0,0,(G42/F42)*100)</f>
        <v>99.843108959757998</v>
      </c>
      <c r="I42" s="8"/>
    </row>
    <row r="43" spans="1:9" x14ac:dyDescent="0.2">
      <c r="A43" s="16">
        <v>1</v>
      </c>
      <c r="B43" s="17" t="s">
        <v>78</v>
      </c>
      <c r="C43" s="18" t="s">
        <v>79</v>
      </c>
      <c r="D43" s="19">
        <v>420000</v>
      </c>
      <c r="E43" s="19">
        <v>420000</v>
      </c>
      <c r="F43" s="19">
        <v>420000</v>
      </c>
      <c r="G43" s="19">
        <v>0</v>
      </c>
      <c r="H43" s="20">
        <f>IF(F43=0,0,(G43/F43)*100)</f>
        <v>0</v>
      </c>
      <c r="I43" s="8"/>
    </row>
    <row r="44" spans="1:9" ht="63.75" x14ac:dyDescent="0.2">
      <c r="A44" s="16">
        <v>2</v>
      </c>
      <c r="B44" s="17" t="s">
        <v>80</v>
      </c>
      <c r="C44" s="18" t="s">
        <v>81</v>
      </c>
      <c r="D44" s="19">
        <v>420000</v>
      </c>
      <c r="E44" s="19">
        <v>420000</v>
      </c>
      <c r="F44" s="19">
        <v>420000</v>
      </c>
      <c r="G44" s="19">
        <v>0</v>
      </c>
      <c r="H44" s="20">
        <f>IF(F44=0,0,(G44/F44)*100)</f>
        <v>0</v>
      </c>
      <c r="I44" s="8"/>
    </row>
    <row r="45" spans="1:9" x14ac:dyDescent="0.2">
      <c r="A45" s="16">
        <v>1</v>
      </c>
      <c r="B45" s="17" t="s">
        <v>14</v>
      </c>
      <c r="C45" s="18" t="s">
        <v>15</v>
      </c>
      <c r="D45" s="19">
        <v>2116311</v>
      </c>
      <c r="E45" s="19">
        <v>2116311</v>
      </c>
      <c r="F45" s="19">
        <v>1112893</v>
      </c>
      <c r="G45" s="19">
        <v>571574.54</v>
      </c>
      <c r="H45" s="20">
        <f>IF(F45=0,0,(G45/F45)*100)</f>
        <v>51.359343620635592</v>
      </c>
      <c r="I45" s="8"/>
    </row>
    <row r="46" spans="1:9" x14ac:dyDescent="0.2">
      <c r="A46" s="16">
        <v>2</v>
      </c>
      <c r="B46" s="17" t="s">
        <v>82</v>
      </c>
      <c r="C46" s="18" t="s">
        <v>83</v>
      </c>
      <c r="D46" s="19">
        <v>2116311</v>
      </c>
      <c r="E46" s="19">
        <v>2116311</v>
      </c>
      <c r="F46" s="19">
        <v>1112893</v>
      </c>
      <c r="G46" s="19">
        <v>571574.54</v>
      </c>
      <c r="H46" s="20">
        <f>IF(F46=0,0,(G46/F46)*100)</f>
        <v>51.359343620635592</v>
      </c>
      <c r="I46" s="8"/>
    </row>
    <row r="47" spans="1:9" ht="25.5" x14ac:dyDescent="0.2">
      <c r="A47" s="16">
        <v>0</v>
      </c>
      <c r="B47" s="17" t="s">
        <v>84</v>
      </c>
      <c r="C47" s="18" t="s">
        <v>85</v>
      </c>
      <c r="D47" s="19">
        <v>2116311</v>
      </c>
      <c r="E47" s="19">
        <v>2116311</v>
      </c>
      <c r="F47" s="19">
        <v>1112893</v>
      </c>
      <c r="G47" s="19">
        <v>571574.54</v>
      </c>
      <c r="H47" s="20">
        <f>IF(F47=0,0,(G47/F47)*100)</f>
        <v>51.359343620635592</v>
      </c>
      <c r="I47" s="8"/>
    </row>
    <row r="48" spans="1:9" x14ac:dyDescent="0.2">
      <c r="A48" s="16">
        <v>1</v>
      </c>
      <c r="B48" s="17" t="s">
        <v>22</v>
      </c>
      <c r="C48" s="18" t="s">
        <v>23</v>
      </c>
      <c r="D48" s="19">
        <v>0</v>
      </c>
      <c r="E48" s="19">
        <v>9000</v>
      </c>
      <c r="F48" s="19">
        <v>9000</v>
      </c>
      <c r="G48" s="19">
        <v>9000</v>
      </c>
      <c r="H48" s="20">
        <f>IF(F48=0,0,(G48/F48)*100)</f>
        <v>100</v>
      </c>
      <c r="I48" s="8"/>
    </row>
    <row r="49" spans="1:9" ht="25.5" x14ac:dyDescent="0.2">
      <c r="A49" s="16">
        <v>2</v>
      </c>
      <c r="B49" s="17" t="s">
        <v>86</v>
      </c>
      <c r="C49" s="18" t="s">
        <v>87</v>
      </c>
      <c r="D49" s="19">
        <v>0</v>
      </c>
      <c r="E49" s="19">
        <v>9000</v>
      </c>
      <c r="F49" s="19">
        <v>9000</v>
      </c>
      <c r="G49" s="19">
        <v>9000</v>
      </c>
      <c r="H49" s="20">
        <f>IF(F49=0,0,(G49/F49)*100)</f>
        <v>100</v>
      </c>
      <c r="I49" s="8"/>
    </row>
    <row r="50" spans="1:9" x14ac:dyDescent="0.2">
      <c r="A50" s="16">
        <v>3</v>
      </c>
      <c r="B50" s="17" t="s">
        <v>88</v>
      </c>
      <c r="C50" s="18" t="s">
        <v>89</v>
      </c>
      <c r="D50" s="19">
        <v>0</v>
      </c>
      <c r="E50" s="19">
        <v>9000</v>
      </c>
      <c r="F50" s="19">
        <v>9000</v>
      </c>
      <c r="G50" s="19">
        <v>9000</v>
      </c>
      <c r="H50" s="20">
        <f>IF(F50=0,0,(G50/F50)*100)</f>
        <v>100</v>
      </c>
      <c r="I50" s="8"/>
    </row>
    <row r="51" spans="1:9" x14ac:dyDescent="0.2">
      <c r="A51" s="16">
        <v>1</v>
      </c>
      <c r="B51" s="17" t="s">
        <v>34</v>
      </c>
      <c r="C51" s="18" t="s">
        <v>35</v>
      </c>
      <c r="D51" s="19">
        <v>175000</v>
      </c>
      <c r="E51" s="19">
        <v>374000</v>
      </c>
      <c r="F51" s="19">
        <v>374000</v>
      </c>
      <c r="G51" s="19">
        <v>175000</v>
      </c>
      <c r="H51" s="20">
        <f>IF(F51=0,0,(G51/F51)*100)</f>
        <v>46.791443850267378</v>
      </c>
      <c r="I51" s="8"/>
    </row>
    <row r="52" spans="1:9" ht="38.25" x14ac:dyDescent="0.2">
      <c r="A52" s="16">
        <v>2</v>
      </c>
      <c r="B52" s="17" t="s">
        <v>36</v>
      </c>
      <c r="C52" s="18" t="s">
        <v>37</v>
      </c>
      <c r="D52" s="19">
        <v>175000</v>
      </c>
      <c r="E52" s="19">
        <v>374000</v>
      </c>
      <c r="F52" s="19">
        <v>374000</v>
      </c>
      <c r="G52" s="19">
        <v>175000</v>
      </c>
      <c r="H52" s="20">
        <f>IF(F52=0,0,(G52/F52)*100)</f>
        <v>46.791443850267378</v>
      </c>
      <c r="I52" s="8"/>
    </row>
    <row r="53" spans="1:9" x14ac:dyDescent="0.2">
      <c r="A53" s="16">
        <v>3</v>
      </c>
      <c r="B53" s="17" t="s">
        <v>38</v>
      </c>
      <c r="C53" s="18" t="s">
        <v>39</v>
      </c>
      <c r="D53" s="19">
        <v>175000</v>
      </c>
      <c r="E53" s="19">
        <v>374000</v>
      </c>
      <c r="F53" s="19">
        <v>374000</v>
      </c>
      <c r="G53" s="19">
        <v>175000</v>
      </c>
      <c r="H53" s="20">
        <f>IF(F53=0,0,(G53/F53)*100)</f>
        <v>46.791443850267378</v>
      </c>
      <c r="I53" s="8"/>
    </row>
    <row r="54" spans="1:9" ht="25.5" x14ac:dyDescent="0.2">
      <c r="A54" s="16">
        <v>1</v>
      </c>
      <c r="B54" s="17" t="s">
        <v>90</v>
      </c>
      <c r="C54" s="18" t="s">
        <v>91</v>
      </c>
      <c r="D54" s="19">
        <v>35100099</v>
      </c>
      <c r="E54" s="19">
        <v>45099107.68</v>
      </c>
      <c r="F54" s="19">
        <v>28576148.68</v>
      </c>
      <c r="G54" s="19">
        <v>17435565.789999999</v>
      </c>
      <c r="H54" s="20">
        <f>IF(F54=0,0,(G54/F54)*100)</f>
        <v>61.014400454190245</v>
      </c>
      <c r="I54" s="8"/>
    </row>
    <row r="55" spans="1:9" x14ac:dyDescent="0.2">
      <c r="A55" s="16">
        <v>1</v>
      </c>
      <c r="B55" s="17" t="s">
        <v>10</v>
      </c>
      <c r="C55" s="18" t="s">
        <v>11</v>
      </c>
      <c r="D55" s="19">
        <v>2636498</v>
      </c>
      <c r="E55" s="19">
        <v>2636498</v>
      </c>
      <c r="F55" s="19">
        <v>1326158</v>
      </c>
      <c r="G55" s="19">
        <v>890958.24000000011</v>
      </c>
      <c r="H55" s="20">
        <f>IF(F55=0,0,(G55/F55)*100)</f>
        <v>67.183415550786563</v>
      </c>
      <c r="I55" s="8"/>
    </row>
    <row r="56" spans="1:9" ht="38.25" x14ac:dyDescent="0.2">
      <c r="A56" s="16">
        <v>2</v>
      </c>
      <c r="B56" s="17" t="s">
        <v>44</v>
      </c>
      <c r="C56" s="18" t="s">
        <v>45</v>
      </c>
      <c r="D56" s="19">
        <v>2636498</v>
      </c>
      <c r="E56" s="19">
        <v>2636498</v>
      </c>
      <c r="F56" s="19">
        <v>1326158</v>
      </c>
      <c r="G56" s="19">
        <v>890958.24000000011</v>
      </c>
      <c r="H56" s="20">
        <f>IF(F56=0,0,(G56/F56)*100)</f>
        <v>67.183415550786563</v>
      </c>
      <c r="I56" s="8"/>
    </row>
    <row r="57" spans="1:9" x14ac:dyDescent="0.2">
      <c r="A57" s="16">
        <v>1</v>
      </c>
      <c r="B57" s="17" t="s">
        <v>92</v>
      </c>
      <c r="C57" s="18" t="s">
        <v>93</v>
      </c>
      <c r="D57" s="19">
        <v>10468656</v>
      </c>
      <c r="E57" s="19">
        <v>13377257</v>
      </c>
      <c r="F57" s="19">
        <v>9393265</v>
      </c>
      <c r="G57" s="19">
        <v>6275782.9900000002</v>
      </c>
      <c r="H57" s="20">
        <f>IF(F57=0,0,(G57/F57)*100)</f>
        <v>66.811518572083301</v>
      </c>
      <c r="I57" s="8"/>
    </row>
    <row r="58" spans="1:9" ht="25.5" x14ac:dyDescent="0.2">
      <c r="A58" s="16">
        <v>2</v>
      </c>
      <c r="B58" s="17" t="s">
        <v>94</v>
      </c>
      <c r="C58" s="18" t="s">
        <v>95</v>
      </c>
      <c r="D58" s="19">
        <v>5443923</v>
      </c>
      <c r="E58" s="19">
        <v>8117024</v>
      </c>
      <c r="F58" s="19">
        <v>5993836</v>
      </c>
      <c r="G58" s="19">
        <v>3592517.31</v>
      </c>
      <c r="H58" s="20">
        <f>IF(F58=0,0,(G58/F58)*100)</f>
        <v>59.93686363791069</v>
      </c>
      <c r="I58" s="8"/>
    </row>
    <row r="59" spans="1:9" x14ac:dyDescent="0.2">
      <c r="A59" s="16">
        <v>2</v>
      </c>
      <c r="B59" s="17" t="s">
        <v>96</v>
      </c>
      <c r="C59" s="18" t="s">
        <v>97</v>
      </c>
      <c r="D59" s="19">
        <v>5024733</v>
      </c>
      <c r="E59" s="19">
        <v>5260233</v>
      </c>
      <c r="F59" s="19">
        <v>3399429</v>
      </c>
      <c r="G59" s="19">
        <v>2683265.6800000002</v>
      </c>
      <c r="H59" s="20">
        <f>IF(F59=0,0,(G59/F59)*100)</f>
        <v>78.932834896684128</v>
      </c>
      <c r="I59" s="8"/>
    </row>
    <row r="60" spans="1:9" ht="38.25" x14ac:dyDescent="0.2">
      <c r="A60" s="16">
        <v>0</v>
      </c>
      <c r="B60" s="17" t="s">
        <v>98</v>
      </c>
      <c r="C60" s="18" t="s">
        <v>99</v>
      </c>
      <c r="D60" s="19">
        <v>5024733</v>
      </c>
      <c r="E60" s="19">
        <v>5260233</v>
      </c>
      <c r="F60" s="19">
        <v>3399429</v>
      </c>
      <c r="G60" s="19">
        <v>2683265.6800000002</v>
      </c>
      <c r="H60" s="20">
        <f>IF(F60=0,0,(G60/F60)*100)</f>
        <v>78.932834896684128</v>
      </c>
      <c r="I60" s="8"/>
    </row>
    <row r="61" spans="1:9" x14ac:dyDescent="0.2">
      <c r="A61" s="16">
        <v>1</v>
      </c>
      <c r="B61" s="17" t="s">
        <v>78</v>
      </c>
      <c r="C61" s="18" t="s">
        <v>79</v>
      </c>
      <c r="D61" s="19">
        <v>21994945</v>
      </c>
      <c r="E61" s="19">
        <v>29085352.68</v>
      </c>
      <c r="F61" s="19">
        <v>17856725.68</v>
      </c>
      <c r="G61" s="19">
        <v>10268824.560000002</v>
      </c>
      <c r="H61" s="20">
        <f>IF(F61=0,0,(G61/F61)*100)</f>
        <v>57.506761004350061</v>
      </c>
      <c r="I61" s="8"/>
    </row>
    <row r="62" spans="1:9" ht="51" x14ac:dyDescent="0.2">
      <c r="A62" s="16">
        <v>2</v>
      </c>
      <c r="B62" s="17" t="s">
        <v>100</v>
      </c>
      <c r="C62" s="18" t="s">
        <v>101</v>
      </c>
      <c r="D62" s="19">
        <v>513770</v>
      </c>
      <c r="E62" s="19">
        <v>513770</v>
      </c>
      <c r="F62" s="19">
        <v>425056</v>
      </c>
      <c r="G62" s="19">
        <v>461.48</v>
      </c>
      <c r="H62" s="20">
        <f>IF(F62=0,0,(G62/F62)*100)</f>
        <v>0.10856922381992019</v>
      </c>
      <c r="I62" s="8"/>
    </row>
    <row r="63" spans="1:9" ht="25.5" x14ac:dyDescent="0.2">
      <c r="A63" s="16">
        <v>0</v>
      </c>
      <c r="B63" s="17" t="s">
        <v>102</v>
      </c>
      <c r="C63" s="18" t="s">
        <v>103</v>
      </c>
      <c r="D63" s="19">
        <v>500000</v>
      </c>
      <c r="E63" s="19">
        <v>500000</v>
      </c>
      <c r="F63" s="19">
        <v>418150</v>
      </c>
      <c r="G63" s="19">
        <v>0</v>
      </c>
      <c r="H63" s="20">
        <f>IF(F63=0,0,(G63/F63)*100)</f>
        <v>0</v>
      </c>
      <c r="I63" s="8"/>
    </row>
    <row r="64" spans="1:9" ht="25.5" x14ac:dyDescent="0.2">
      <c r="A64" s="16">
        <v>0</v>
      </c>
      <c r="B64" s="17" t="s">
        <v>104</v>
      </c>
      <c r="C64" s="18" t="s">
        <v>105</v>
      </c>
      <c r="D64" s="19">
        <v>2000</v>
      </c>
      <c r="E64" s="19">
        <v>2000</v>
      </c>
      <c r="F64" s="19">
        <v>1020</v>
      </c>
      <c r="G64" s="19">
        <v>461.48</v>
      </c>
      <c r="H64" s="20">
        <f>IF(F64=0,0,(G64/F64)*100)</f>
        <v>45.24313725490196</v>
      </c>
      <c r="I64" s="8"/>
    </row>
    <row r="65" spans="1:9" ht="38.25" x14ac:dyDescent="0.2">
      <c r="A65" s="16">
        <v>0</v>
      </c>
      <c r="B65" s="17" t="s">
        <v>106</v>
      </c>
      <c r="C65" s="18" t="s">
        <v>107</v>
      </c>
      <c r="D65" s="19">
        <v>11770</v>
      </c>
      <c r="E65" s="19">
        <v>11770</v>
      </c>
      <c r="F65" s="19">
        <v>5886</v>
      </c>
      <c r="G65" s="19">
        <v>0</v>
      </c>
      <c r="H65" s="20">
        <f>IF(F65=0,0,(G65/F65)*100)</f>
        <v>0</v>
      </c>
      <c r="I65" s="8"/>
    </row>
    <row r="66" spans="1:9" ht="38.25" x14ac:dyDescent="0.2">
      <c r="A66" s="16">
        <v>2</v>
      </c>
      <c r="B66" s="17" t="s">
        <v>108</v>
      </c>
      <c r="C66" s="18" t="s">
        <v>109</v>
      </c>
      <c r="D66" s="19">
        <v>21798</v>
      </c>
      <c r="E66" s="19">
        <v>27174</v>
      </c>
      <c r="F66" s="19">
        <v>12693</v>
      </c>
      <c r="G66" s="19">
        <v>9773.61</v>
      </c>
      <c r="H66" s="20">
        <f>IF(F66=0,0,(G66/F66)*100)</f>
        <v>77</v>
      </c>
      <c r="I66" s="8"/>
    </row>
    <row r="67" spans="1:9" ht="51" x14ac:dyDescent="0.2">
      <c r="A67" s="16">
        <v>2</v>
      </c>
      <c r="B67" s="17" t="s">
        <v>110</v>
      </c>
      <c r="C67" s="18" t="s">
        <v>111</v>
      </c>
      <c r="D67" s="19">
        <v>11354712</v>
      </c>
      <c r="E67" s="19">
        <v>12774963.02</v>
      </c>
      <c r="F67" s="19">
        <v>7939115.0200000005</v>
      </c>
      <c r="G67" s="19">
        <v>5347434.59</v>
      </c>
      <c r="H67" s="20">
        <f>IF(F67=0,0,(G67/F67)*100)</f>
        <v>67.355550039631481</v>
      </c>
      <c r="I67" s="8"/>
    </row>
    <row r="68" spans="1:9" ht="51" x14ac:dyDescent="0.2">
      <c r="A68" s="16">
        <v>0</v>
      </c>
      <c r="B68" s="17" t="s">
        <v>112</v>
      </c>
      <c r="C68" s="18" t="s">
        <v>113</v>
      </c>
      <c r="D68" s="19">
        <v>11354712</v>
      </c>
      <c r="E68" s="19">
        <v>12774963.02</v>
      </c>
      <c r="F68" s="19">
        <v>7939115.0200000005</v>
      </c>
      <c r="G68" s="19">
        <v>5347434.59</v>
      </c>
      <c r="H68" s="20">
        <f>IF(F68=0,0,(G68/F68)*100)</f>
        <v>67.355550039631481</v>
      </c>
      <c r="I68" s="8"/>
    </row>
    <row r="69" spans="1:9" ht="25.5" x14ac:dyDescent="0.2">
      <c r="A69" s="16">
        <v>2</v>
      </c>
      <c r="B69" s="17" t="s">
        <v>114</v>
      </c>
      <c r="C69" s="18" t="s">
        <v>115</v>
      </c>
      <c r="D69" s="19">
        <v>3026669</v>
      </c>
      <c r="E69" s="19">
        <v>3846179.66</v>
      </c>
      <c r="F69" s="19">
        <v>1989763.66</v>
      </c>
      <c r="G69" s="19">
        <v>1271385.1299999999</v>
      </c>
      <c r="H69" s="20">
        <f>IF(F69=0,0,(G69/F69)*100)</f>
        <v>63.896288567256278</v>
      </c>
      <c r="I69" s="8"/>
    </row>
    <row r="70" spans="1:9" x14ac:dyDescent="0.2">
      <c r="A70" s="16">
        <v>0</v>
      </c>
      <c r="B70" s="17" t="s">
        <v>116</v>
      </c>
      <c r="C70" s="18" t="s">
        <v>117</v>
      </c>
      <c r="D70" s="19">
        <v>3026669</v>
      </c>
      <c r="E70" s="19">
        <v>3846179.66</v>
      </c>
      <c r="F70" s="19">
        <v>1989763.66</v>
      </c>
      <c r="G70" s="19">
        <v>1271385.1299999999</v>
      </c>
      <c r="H70" s="20">
        <f>IF(F70=0,0,(G70/F70)*100)</f>
        <v>63.896288567256278</v>
      </c>
      <c r="I70" s="8"/>
    </row>
    <row r="71" spans="1:9" ht="25.5" x14ac:dyDescent="0.2">
      <c r="A71" s="16">
        <v>2</v>
      </c>
      <c r="B71" s="17" t="s">
        <v>118</v>
      </c>
      <c r="C71" s="18" t="s">
        <v>119</v>
      </c>
      <c r="D71" s="19">
        <v>3711857</v>
      </c>
      <c r="E71" s="19">
        <v>5982127</v>
      </c>
      <c r="F71" s="19">
        <v>4180174</v>
      </c>
      <c r="G71" s="19">
        <v>1156922.6200000001</v>
      </c>
      <c r="H71" s="20">
        <f>IF(F71=0,0,(G71/F71)*100)</f>
        <v>27.676422560400599</v>
      </c>
      <c r="I71" s="8"/>
    </row>
    <row r="72" spans="1:9" ht="25.5" x14ac:dyDescent="0.2">
      <c r="A72" s="16">
        <v>0</v>
      </c>
      <c r="B72" s="17" t="s">
        <v>120</v>
      </c>
      <c r="C72" s="18" t="s">
        <v>121</v>
      </c>
      <c r="D72" s="19">
        <v>3711857</v>
      </c>
      <c r="E72" s="19">
        <v>5982127</v>
      </c>
      <c r="F72" s="19">
        <v>4180174</v>
      </c>
      <c r="G72" s="19">
        <v>1156922.6200000001</v>
      </c>
      <c r="H72" s="20">
        <f>IF(F72=0,0,(G72/F72)*100)</f>
        <v>27.676422560400599</v>
      </c>
      <c r="I72" s="8"/>
    </row>
    <row r="73" spans="1:9" ht="76.5" x14ac:dyDescent="0.2">
      <c r="A73" s="16">
        <v>2</v>
      </c>
      <c r="B73" s="17" t="s">
        <v>122</v>
      </c>
      <c r="C73" s="18" t="s">
        <v>123</v>
      </c>
      <c r="D73" s="19">
        <v>459487</v>
      </c>
      <c r="E73" s="19">
        <v>699487</v>
      </c>
      <c r="F73" s="19">
        <v>469746</v>
      </c>
      <c r="G73" s="19">
        <v>369451.04</v>
      </c>
      <c r="H73" s="20">
        <f>IF(F73=0,0,(G73/F73)*100)</f>
        <v>78.649108241475176</v>
      </c>
      <c r="I73" s="8"/>
    </row>
    <row r="74" spans="1:9" x14ac:dyDescent="0.2">
      <c r="A74" s="16">
        <v>2</v>
      </c>
      <c r="B74" s="17" t="s">
        <v>124</v>
      </c>
      <c r="C74" s="18" t="s">
        <v>125</v>
      </c>
      <c r="D74" s="19">
        <v>66320</v>
      </c>
      <c r="E74" s="19">
        <v>66320</v>
      </c>
      <c r="F74" s="19">
        <v>33162</v>
      </c>
      <c r="G74" s="19">
        <v>20291.34</v>
      </c>
      <c r="H74" s="20">
        <f>IF(F74=0,0,(G74/F74)*100)</f>
        <v>61.188529039261809</v>
      </c>
      <c r="I74" s="8"/>
    </row>
    <row r="75" spans="1:9" ht="38.25" x14ac:dyDescent="0.2">
      <c r="A75" s="16">
        <v>2</v>
      </c>
      <c r="B75" s="17" t="s">
        <v>126</v>
      </c>
      <c r="C75" s="18" t="s">
        <v>127</v>
      </c>
      <c r="D75" s="19">
        <v>1300000</v>
      </c>
      <c r="E75" s="19">
        <v>1300000</v>
      </c>
      <c r="F75" s="19">
        <v>1300000</v>
      </c>
      <c r="G75" s="19">
        <v>981104.75</v>
      </c>
      <c r="H75" s="20">
        <f>IF(F75=0,0,(G75/F75)*100)</f>
        <v>75.469596153846155</v>
      </c>
      <c r="I75" s="8"/>
    </row>
    <row r="76" spans="1:9" x14ac:dyDescent="0.2">
      <c r="A76" s="16">
        <v>2</v>
      </c>
      <c r="B76" s="17" t="s">
        <v>128</v>
      </c>
      <c r="C76" s="18" t="s">
        <v>129</v>
      </c>
      <c r="D76" s="19">
        <v>1540332</v>
      </c>
      <c r="E76" s="19">
        <v>3875332</v>
      </c>
      <c r="F76" s="19">
        <v>1507016</v>
      </c>
      <c r="G76" s="19">
        <v>1112000</v>
      </c>
      <c r="H76" s="20">
        <f>IF(F76=0,0,(G76/F76)*100)</f>
        <v>73.788201319694011</v>
      </c>
      <c r="I76" s="8"/>
    </row>
    <row r="77" spans="1:9" ht="25.5" x14ac:dyDescent="0.2">
      <c r="A77" s="16">
        <v>0</v>
      </c>
      <c r="B77" s="17" t="s">
        <v>130</v>
      </c>
      <c r="C77" s="18" t="s">
        <v>131</v>
      </c>
      <c r="D77" s="19">
        <v>1540332</v>
      </c>
      <c r="E77" s="19">
        <v>3875332</v>
      </c>
      <c r="F77" s="19">
        <v>1507016</v>
      </c>
      <c r="G77" s="19">
        <v>1112000</v>
      </c>
      <c r="H77" s="20">
        <f>IF(F77=0,0,(G77/F77)*100)</f>
        <v>73.788201319694011</v>
      </c>
      <c r="I77" s="8"/>
    </row>
    <row r="78" spans="1:9" ht="25.5" x14ac:dyDescent="0.2">
      <c r="A78" s="16">
        <v>1</v>
      </c>
      <c r="B78" s="17" t="s">
        <v>132</v>
      </c>
      <c r="C78" s="18" t="s">
        <v>133</v>
      </c>
      <c r="D78" s="19">
        <v>1486949</v>
      </c>
      <c r="E78" s="19">
        <v>1486949</v>
      </c>
      <c r="F78" s="19">
        <v>733858</v>
      </c>
      <c r="G78" s="19">
        <v>325326.65999999997</v>
      </c>
      <c r="H78" s="20">
        <f>IF(F78=0,0,(G78/F78)*100)</f>
        <v>44.331009541355407</v>
      </c>
      <c r="I78" s="8"/>
    </row>
    <row r="79" spans="1:9" x14ac:dyDescent="0.2">
      <c r="A79" s="16">
        <v>1</v>
      </c>
      <c r="B79" s="17" t="s">
        <v>10</v>
      </c>
      <c r="C79" s="18" t="s">
        <v>11</v>
      </c>
      <c r="D79" s="19">
        <v>1436949</v>
      </c>
      <c r="E79" s="19">
        <v>1436949</v>
      </c>
      <c r="F79" s="19">
        <v>683858</v>
      </c>
      <c r="G79" s="19">
        <v>325326.65999999997</v>
      </c>
      <c r="H79" s="20">
        <f>IF(F79=0,0,(G79/F79)*100)</f>
        <v>47.572253304048495</v>
      </c>
      <c r="I79" s="8"/>
    </row>
    <row r="80" spans="1:9" ht="38.25" x14ac:dyDescent="0.2">
      <c r="A80" s="16">
        <v>2</v>
      </c>
      <c r="B80" s="17" t="s">
        <v>44</v>
      </c>
      <c r="C80" s="18" t="s">
        <v>45</v>
      </c>
      <c r="D80" s="19">
        <v>1436949</v>
      </c>
      <c r="E80" s="19">
        <v>1436949</v>
      </c>
      <c r="F80" s="19">
        <v>683858</v>
      </c>
      <c r="G80" s="19">
        <v>325326.65999999997</v>
      </c>
      <c r="H80" s="20">
        <f>IF(F80=0,0,(G80/F80)*100)</f>
        <v>47.572253304048495</v>
      </c>
      <c r="I80" s="8"/>
    </row>
    <row r="81" spans="1:9" x14ac:dyDescent="0.2">
      <c r="A81" s="16">
        <v>1</v>
      </c>
      <c r="B81" s="17" t="s">
        <v>134</v>
      </c>
      <c r="C81" s="18" t="s">
        <v>135</v>
      </c>
      <c r="D81" s="19">
        <v>50000</v>
      </c>
      <c r="E81" s="19">
        <v>50000</v>
      </c>
      <c r="F81" s="19">
        <v>50000</v>
      </c>
      <c r="G81" s="19">
        <v>0</v>
      </c>
      <c r="H81" s="20">
        <f>IF(F81=0,0,(G81/F81)*100)</f>
        <v>0</v>
      </c>
      <c r="I81" s="8"/>
    </row>
    <row r="82" spans="1:9" ht="25.5" x14ac:dyDescent="0.2">
      <c r="A82" s="16">
        <v>2</v>
      </c>
      <c r="B82" s="17" t="s">
        <v>136</v>
      </c>
      <c r="C82" s="18" t="s">
        <v>137</v>
      </c>
      <c r="D82" s="19">
        <v>50000</v>
      </c>
      <c r="E82" s="19">
        <v>50000</v>
      </c>
      <c r="F82" s="19">
        <v>50000</v>
      </c>
      <c r="G82" s="19">
        <v>0</v>
      </c>
      <c r="H82" s="20">
        <f>IF(F82=0,0,(G82/F82)*100)</f>
        <v>0</v>
      </c>
      <c r="I82" s="8"/>
    </row>
    <row r="83" spans="1:9" ht="63.75" x14ac:dyDescent="0.2">
      <c r="A83" s="16">
        <v>0</v>
      </c>
      <c r="B83" s="17" t="s">
        <v>138</v>
      </c>
      <c r="C83" s="18" t="s">
        <v>139</v>
      </c>
      <c r="D83" s="19">
        <v>50000</v>
      </c>
      <c r="E83" s="19">
        <v>50000</v>
      </c>
      <c r="F83" s="19">
        <v>50000</v>
      </c>
      <c r="G83" s="19">
        <v>0</v>
      </c>
      <c r="H83" s="20">
        <f>IF(F83=0,0,(G83/F83)*100)</f>
        <v>0</v>
      </c>
      <c r="I83" s="8"/>
    </row>
    <row r="84" spans="1:9" ht="25.5" x14ac:dyDescent="0.2">
      <c r="A84" s="16">
        <v>3</v>
      </c>
      <c r="B84" s="17" t="s">
        <v>140</v>
      </c>
      <c r="C84" s="18" t="s">
        <v>141</v>
      </c>
      <c r="D84" s="19">
        <v>21084997</v>
      </c>
      <c r="E84" s="19">
        <v>23127291.350000001</v>
      </c>
      <c r="F84" s="19">
        <v>14840814.35</v>
      </c>
      <c r="G84" s="19">
        <v>8250240.29</v>
      </c>
      <c r="H84" s="20">
        <f>IF(F84=0,0,(G84/F84)*100)</f>
        <v>55.591560512984927</v>
      </c>
      <c r="I84" s="8"/>
    </row>
    <row r="85" spans="1:9" x14ac:dyDescent="0.2">
      <c r="A85" s="16">
        <v>1</v>
      </c>
      <c r="B85" s="17" t="s">
        <v>10</v>
      </c>
      <c r="C85" s="18" t="s">
        <v>11</v>
      </c>
      <c r="D85" s="19">
        <v>1433374</v>
      </c>
      <c r="E85" s="19">
        <v>1433374</v>
      </c>
      <c r="F85" s="19">
        <v>684225</v>
      </c>
      <c r="G85" s="19">
        <v>566856.59</v>
      </c>
      <c r="H85" s="20">
        <f>IF(F85=0,0,(G85/F85)*100)</f>
        <v>82.846518323650841</v>
      </c>
      <c r="I85" s="8"/>
    </row>
    <row r="86" spans="1:9" ht="38.25" x14ac:dyDescent="0.2">
      <c r="A86" s="16">
        <v>2</v>
      </c>
      <c r="B86" s="17" t="s">
        <v>44</v>
      </c>
      <c r="C86" s="18" t="s">
        <v>45</v>
      </c>
      <c r="D86" s="19">
        <v>1433374</v>
      </c>
      <c r="E86" s="19">
        <v>1433374</v>
      </c>
      <c r="F86" s="19">
        <v>684225</v>
      </c>
      <c r="G86" s="19">
        <v>566856.59</v>
      </c>
      <c r="H86" s="20">
        <f>IF(F86=0,0,(G86/F86)*100)</f>
        <v>82.846518323650841</v>
      </c>
      <c r="I86" s="8"/>
    </row>
    <row r="87" spans="1:9" x14ac:dyDescent="0.2">
      <c r="A87" s="16">
        <v>1</v>
      </c>
      <c r="B87" s="17" t="s">
        <v>46</v>
      </c>
      <c r="C87" s="18" t="s">
        <v>47</v>
      </c>
      <c r="D87" s="19">
        <v>3689353</v>
      </c>
      <c r="E87" s="19">
        <v>4697918.8499999996</v>
      </c>
      <c r="F87" s="19">
        <v>3083959.85</v>
      </c>
      <c r="G87" s="19">
        <v>2002668.2899999996</v>
      </c>
      <c r="H87" s="20">
        <f>IF(F87=0,0,(G87/F87)*100)</f>
        <v>64.938208906967432</v>
      </c>
      <c r="I87" s="8"/>
    </row>
    <row r="88" spans="1:9" ht="25.5" x14ac:dyDescent="0.2">
      <c r="A88" s="16">
        <v>2</v>
      </c>
      <c r="B88" s="17" t="s">
        <v>142</v>
      </c>
      <c r="C88" s="18" t="s">
        <v>143</v>
      </c>
      <c r="D88" s="19">
        <v>3689353</v>
      </c>
      <c r="E88" s="19">
        <v>4697918.8499999996</v>
      </c>
      <c r="F88" s="19">
        <v>3083959.85</v>
      </c>
      <c r="G88" s="19">
        <v>2002668.2899999996</v>
      </c>
      <c r="H88" s="20">
        <f>IF(F88=0,0,(G88/F88)*100)</f>
        <v>64.938208906967432</v>
      </c>
      <c r="I88" s="8"/>
    </row>
    <row r="89" spans="1:9" x14ac:dyDescent="0.2">
      <c r="A89" s="16">
        <v>1</v>
      </c>
      <c r="B89" s="17" t="s">
        <v>144</v>
      </c>
      <c r="C89" s="18" t="s">
        <v>145</v>
      </c>
      <c r="D89" s="19">
        <v>15962270</v>
      </c>
      <c r="E89" s="19">
        <v>16911370</v>
      </c>
      <c r="F89" s="19">
        <v>11039743</v>
      </c>
      <c r="G89" s="19">
        <v>5659926.6100000003</v>
      </c>
      <c r="H89" s="20">
        <f>IF(F89=0,0,(G89/F89)*100)</f>
        <v>51.268644659572239</v>
      </c>
      <c r="I89" s="8"/>
    </row>
    <row r="90" spans="1:9" x14ac:dyDescent="0.2">
      <c r="A90" s="16">
        <v>2</v>
      </c>
      <c r="B90" s="17" t="s">
        <v>146</v>
      </c>
      <c r="C90" s="18" t="s">
        <v>147</v>
      </c>
      <c r="D90" s="19">
        <v>3412171</v>
      </c>
      <c r="E90" s="19">
        <v>3341371</v>
      </c>
      <c r="F90" s="19">
        <v>1849971</v>
      </c>
      <c r="G90" s="19">
        <v>1410917.43</v>
      </c>
      <c r="H90" s="20">
        <f>IF(F90=0,0,(G90/F90)*100)</f>
        <v>76.267002563823965</v>
      </c>
      <c r="I90" s="8"/>
    </row>
    <row r="91" spans="1:9" x14ac:dyDescent="0.2">
      <c r="A91" s="16">
        <v>2</v>
      </c>
      <c r="B91" s="17" t="s">
        <v>148</v>
      </c>
      <c r="C91" s="18" t="s">
        <v>149</v>
      </c>
      <c r="D91" s="19">
        <v>1155398</v>
      </c>
      <c r="E91" s="19">
        <v>1324298</v>
      </c>
      <c r="F91" s="19">
        <v>791093</v>
      </c>
      <c r="G91" s="19">
        <v>568206.06999999995</v>
      </c>
      <c r="H91" s="20">
        <f>IF(F91=0,0,(G91/F91)*100)</f>
        <v>71.825445301626985</v>
      </c>
      <c r="I91" s="8"/>
    </row>
    <row r="92" spans="1:9" ht="38.25" x14ac:dyDescent="0.2">
      <c r="A92" s="16">
        <v>2</v>
      </c>
      <c r="B92" s="17" t="s">
        <v>150</v>
      </c>
      <c r="C92" s="18" t="s">
        <v>151</v>
      </c>
      <c r="D92" s="19">
        <v>9978905</v>
      </c>
      <c r="E92" s="19">
        <v>10725905</v>
      </c>
      <c r="F92" s="19">
        <v>7333623</v>
      </c>
      <c r="G92" s="19">
        <v>3380109.1300000004</v>
      </c>
      <c r="H92" s="20">
        <f>IF(F92=0,0,(G92/F92)*100)</f>
        <v>46.090576649495077</v>
      </c>
      <c r="I92" s="8"/>
    </row>
    <row r="93" spans="1:9" ht="25.5" x14ac:dyDescent="0.2">
      <c r="A93" s="16">
        <v>2</v>
      </c>
      <c r="B93" s="17" t="s">
        <v>152</v>
      </c>
      <c r="C93" s="18" t="s">
        <v>153</v>
      </c>
      <c r="D93" s="19">
        <v>1415796</v>
      </c>
      <c r="E93" s="19">
        <v>1519796</v>
      </c>
      <c r="F93" s="19">
        <v>1065056</v>
      </c>
      <c r="G93" s="19">
        <v>300693.98</v>
      </c>
      <c r="H93" s="20">
        <f>IF(F93=0,0,(G93/F93)*100)</f>
        <v>28.232691989904758</v>
      </c>
      <c r="I93" s="8"/>
    </row>
    <row r="94" spans="1:9" ht="25.5" x14ac:dyDescent="0.2">
      <c r="A94" s="16">
        <v>0</v>
      </c>
      <c r="B94" s="17" t="s">
        <v>154</v>
      </c>
      <c r="C94" s="18" t="s">
        <v>155</v>
      </c>
      <c r="D94" s="19">
        <v>915796</v>
      </c>
      <c r="E94" s="19">
        <v>1019796</v>
      </c>
      <c r="F94" s="19">
        <v>565056</v>
      </c>
      <c r="G94" s="19">
        <v>300693.98</v>
      </c>
      <c r="H94" s="20">
        <f>IF(F94=0,0,(G94/F94)*100)</f>
        <v>53.214899054253031</v>
      </c>
      <c r="I94" s="8"/>
    </row>
    <row r="95" spans="1:9" x14ac:dyDescent="0.2">
      <c r="A95" s="16">
        <v>0</v>
      </c>
      <c r="B95" s="17" t="s">
        <v>156</v>
      </c>
      <c r="C95" s="18" t="s">
        <v>157</v>
      </c>
      <c r="D95" s="19">
        <v>500000</v>
      </c>
      <c r="E95" s="19">
        <v>500000</v>
      </c>
      <c r="F95" s="19">
        <v>500000</v>
      </c>
      <c r="G95" s="19">
        <v>0</v>
      </c>
      <c r="H95" s="20">
        <f>IF(F95=0,0,(G95/F95)*100)</f>
        <v>0</v>
      </c>
      <c r="I95" s="8"/>
    </row>
    <row r="96" spans="1:9" x14ac:dyDescent="0.2">
      <c r="A96" s="16">
        <v>1</v>
      </c>
      <c r="B96" s="17" t="s">
        <v>14</v>
      </c>
      <c r="C96" s="18" t="s">
        <v>15</v>
      </c>
      <c r="D96" s="19">
        <v>0</v>
      </c>
      <c r="E96" s="19">
        <v>84628.5</v>
      </c>
      <c r="F96" s="19">
        <v>32886.5</v>
      </c>
      <c r="G96" s="19">
        <v>20788.8</v>
      </c>
      <c r="H96" s="20">
        <f>IF(F96=0,0,(G96/F96)*100)</f>
        <v>63.213780730694971</v>
      </c>
      <c r="I96" s="8"/>
    </row>
    <row r="97" spans="1:9" x14ac:dyDescent="0.2">
      <c r="A97" s="16">
        <v>2</v>
      </c>
      <c r="B97" s="17" t="s">
        <v>158</v>
      </c>
      <c r="C97" s="18" t="s">
        <v>159</v>
      </c>
      <c r="D97" s="19">
        <v>0</v>
      </c>
      <c r="E97" s="19">
        <v>84628.5</v>
      </c>
      <c r="F97" s="19">
        <v>32886.5</v>
      </c>
      <c r="G97" s="19">
        <v>20788.8</v>
      </c>
      <c r="H97" s="20">
        <f>IF(F97=0,0,(G97/F97)*100)</f>
        <v>63.213780730694971</v>
      </c>
      <c r="I97" s="8"/>
    </row>
    <row r="98" spans="1:9" ht="25.5" x14ac:dyDescent="0.2">
      <c r="A98" s="16">
        <v>0</v>
      </c>
      <c r="B98" s="17" t="s">
        <v>160</v>
      </c>
      <c r="C98" s="18" t="s">
        <v>161</v>
      </c>
      <c r="D98" s="19">
        <v>0</v>
      </c>
      <c r="E98" s="19">
        <v>84628.5</v>
      </c>
      <c r="F98" s="19">
        <v>32886.5</v>
      </c>
      <c r="G98" s="19">
        <v>20788.8</v>
      </c>
      <c r="H98" s="20">
        <f>IF(F98=0,0,(G98/F98)*100)</f>
        <v>63.213780730694971</v>
      </c>
      <c r="I98" s="8"/>
    </row>
    <row r="99" spans="1:9" ht="38.25" x14ac:dyDescent="0.2">
      <c r="A99" s="16">
        <v>3</v>
      </c>
      <c r="B99" s="17" t="s">
        <v>162</v>
      </c>
      <c r="C99" s="18" t="s">
        <v>163</v>
      </c>
      <c r="D99" s="19">
        <v>14449931</v>
      </c>
      <c r="E99" s="19">
        <v>15262583.700000001</v>
      </c>
      <c r="F99" s="19">
        <v>11808600.699999999</v>
      </c>
      <c r="G99" s="19">
        <v>9081288.6300000008</v>
      </c>
      <c r="H99" s="20">
        <f>IF(F99=0,0,(G99/F99)*100)</f>
        <v>76.904019881034685</v>
      </c>
      <c r="I99" s="8"/>
    </row>
    <row r="100" spans="1:9" x14ac:dyDescent="0.2">
      <c r="A100" s="16">
        <v>1</v>
      </c>
      <c r="B100" s="17" t="s">
        <v>10</v>
      </c>
      <c r="C100" s="18" t="s">
        <v>11</v>
      </c>
      <c r="D100" s="19">
        <v>2644056</v>
      </c>
      <c r="E100" s="19">
        <v>2644056</v>
      </c>
      <c r="F100" s="19">
        <v>1268643</v>
      </c>
      <c r="G100" s="19">
        <v>975457.05</v>
      </c>
      <c r="H100" s="20">
        <f>IF(F100=0,0,(G100/F100)*100)</f>
        <v>76.889798785000991</v>
      </c>
      <c r="I100" s="8"/>
    </row>
    <row r="101" spans="1:9" ht="38.25" x14ac:dyDescent="0.2">
      <c r="A101" s="16">
        <v>2</v>
      </c>
      <c r="B101" s="17" t="s">
        <v>44</v>
      </c>
      <c r="C101" s="18" t="s">
        <v>45</v>
      </c>
      <c r="D101" s="19">
        <v>2644056</v>
      </c>
      <c r="E101" s="19">
        <v>2644056</v>
      </c>
      <c r="F101" s="19">
        <v>1268643</v>
      </c>
      <c r="G101" s="19">
        <v>975457.05</v>
      </c>
      <c r="H101" s="20">
        <f>IF(F101=0,0,(G101/F101)*100)</f>
        <v>76.889798785000991</v>
      </c>
      <c r="I101" s="8"/>
    </row>
    <row r="102" spans="1:9" x14ac:dyDescent="0.2">
      <c r="A102" s="16">
        <v>1</v>
      </c>
      <c r="B102" s="17" t="s">
        <v>78</v>
      </c>
      <c r="C102" s="18" t="s">
        <v>79</v>
      </c>
      <c r="D102" s="19">
        <v>194925</v>
      </c>
      <c r="E102" s="19">
        <v>294825</v>
      </c>
      <c r="F102" s="19">
        <v>294825</v>
      </c>
      <c r="G102" s="19">
        <v>241783.8</v>
      </c>
      <c r="H102" s="20">
        <f>IF(F102=0,0,(G102/F102)*100)</f>
        <v>82.009259730348504</v>
      </c>
      <c r="I102" s="8"/>
    </row>
    <row r="103" spans="1:9" x14ac:dyDescent="0.2">
      <c r="A103" s="16">
        <v>2</v>
      </c>
      <c r="B103" s="17" t="s">
        <v>128</v>
      </c>
      <c r="C103" s="18" t="s">
        <v>129</v>
      </c>
      <c r="D103" s="19">
        <v>194925</v>
      </c>
      <c r="E103" s="19">
        <v>294825</v>
      </c>
      <c r="F103" s="19">
        <v>294825</v>
      </c>
      <c r="G103" s="19">
        <v>241783.8</v>
      </c>
      <c r="H103" s="20">
        <f>IF(F103=0,0,(G103/F103)*100)</f>
        <v>82.009259730348504</v>
      </c>
      <c r="I103" s="8"/>
    </row>
    <row r="104" spans="1:9" ht="25.5" x14ac:dyDescent="0.2">
      <c r="A104" s="16">
        <v>0</v>
      </c>
      <c r="B104" s="17" t="s">
        <v>130</v>
      </c>
      <c r="C104" s="18" t="s">
        <v>131</v>
      </c>
      <c r="D104" s="19">
        <v>194925</v>
      </c>
      <c r="E104" s="19">
        <v>294825</v>
      </c>
      <c r="F104" s="19">
        <v>294825</v>
      </c>
      <c r="G104" s="19">
        <v>241783.8</v>
      </c>
      <c r="H104" s="20">
        <f>IF(F104=0,0,(G104/F104)*100)</f>
        <v>82.009259730348504</v>
      </c>
      <c r="I104" s="8"/>
    </row>
    <row r="105" spans="1:9" x14ac:dyDescent="0.2">
      <c r="A105" s="16">
        <v>1</v>
      </c>
      <c r="B105" s="17" t="s">
        <v>134</v>
      </c>
      <c r="C105" s="18" t="s">
        <v>135</v>
      </c>
      <c r="D105" s="19">
        <v>5255950</v>
      </c>
      <c r="E105" s="19">
        <v>5968702.7000000002</v>
      </c>
      <c r="F105" s="19">
        <v>3890132.6999999997</v>
      </c>
      <c r="G105" s="19">
        <v>2981201.4600000004</v>
      </c>
      <c r="H105" s="20">
        <f>IF(F105=0,0,(G105/F105)*100)</f>
        <v>76.634955409104705</v>
      </c>
      <c r="I105" s="8"/>
    </row>
    <row r="106" spans="1:9" x14ac:dyDescent="0.2">
      <c r="A106" s="16">
        <v>2</v>
      </c>
      <c r="B106" s="17" t="s">
        <v>164</v>
      </c>
      <c r="C106" s="18" t="s">
        <v>165</v>
      </c>
      <c r="D106" s="19">
        <v>4988800</v>
      </c>
      <c r="E106" s="19">
        <v>5388800</v>
      </c>
      <c r="F106" s="19">
        <v>3394302</v>
      </c>
      <c r="G106" s="19">
        <v>2738788.3800000004</v>
      </c>
      <c r="H106" s="20">
        <f>IF(F106=0,0,(G106/F106)*100)</f>
        <v>80.687822709941557</v>
      </c>
      <c r="I106" s="8"/>
    </row>
    <row r="107" spans="1:9" ht="25.5" x14ac:dyDescent="0.2">
      <c r="A107" s="16">
        <v>2</v>
      </c>
      <c r="B107" s="17" t="s">
        <v>166</v>
      </c>
      <c r="C107" s="18" t="s">
        <v>167</v>
      </c>
      <c r="D107" s="19">
        <v>267150</v>
      </c>
      <c r="E107" s="19">
        <v>579902.69999999995</v>
      </c>
      <c r="F107" s="19">
        <v>495830.7</v>
      </c>
      <c r="G107" s="19">
        <v>242413.08</v>
      </c>
      <c r="H107" s="20">
        <f>IF(F107=0,0,(G107/F107)*100)</f>
        <v>48.890292593822849</v>
      </c>
      <c r="I107" s="8"/>
    </row>
    <row r="108" spans="1:9" x14ac:dyDescent="0.2">
      <c r="A108" s="16">
        <v>1</v>
      </c>
      <c r="B108" s="17" t="s">
        <v>22</v>
      </c>
      <c r="C108" s="18" t="s">
        <v>23</v>
      </c>
      <c r="D108" s="19">
        <v>5600000</v>
      </c>
      <c r="E108" s="19">
        <v>5600000</v>
      </c>
      <c r="F108" s="19">
        <v>5600000</v>
      </c>
      <c r="G108" s="19">
        <v>4882846.32</v>
      </c>
      <c r="H108" s="20">
        <f>IF(F108=0,0,(G108/F108)*100)</f>
        <v>87.193684285714284</v>
      </c>
      <c r="I108" s="8"/>
    </row>
    <row r="109" spans="1:9" ht="25.5" x14ac:dyDescent="0.2">
      <c r="A109" s="16">
        <v>2</v>
      </c>
      <c r="B109" s="17" t="s">
        <v>168</v>
      </c>
      <c r="C109" s="18" t="s">
        <v>169</v>
      </c>
      <c r="D109" s="19">
        <v>5600000</v>
      </c>
      <c r="E109" s="19">
        <v>5600000</v>
      </c>
      <c r="F109" s="19">
        <v>5600000</v>
      </c>
      <c r="G109" s="19">
        <v>4882846.32</v>
      </c>
      <c r="H109" s="20">
        <f>IF(F109=0,0,(G109/F109)*100)</f>
        <v>87.193684285714284</v>
      </c>
      <c r="I109" s="8"/>
    </row>
    <row r="110" spans="1:9" ht="25.5" x14ac:dyDescent="0.2">
      <c r="A110" s="16">
        <v>3</v>
      </c>
      <c r="B110" s="17" t="s">
        <v>170</v>
      </c>
      <c r="C110" s="18" t="s">
        <v>171</v>
      </c>
      <c r="D110" s="19">
        <v>5600000</v>
      </c>
      <c r="E110" s="19">
        <v>5600000</v>
      </c>
      <c r="F110" s="19">
        <v>5600000</v>
      </c>
      <c r="G110" s="19">
        <v>4882846.32</v>
      </c>
      <c r="H110" s="20">
        <f>IF(F110=0,0,(G110/F110)*100)</f>
        <v>87.193684285714284</v>
      </c>
      <c r="I110" s="8"/>
    </row>
    <row r="111" spans="1:9" ht="38.25" x14ac:dyDescent="0.2">
      <c r="A111" s="16">
        <v>0</v>
      </c>
      <c r="B111" s="17" t="s">
        <v>172</v>
      </c>
      <c r="C111" s="18" t="s">
        <v>173</v>
      </c>
      <c r="D111" s="19">
        <v>5600000</v>
      </c>
      <c r="E111" s="19">
        <v>5600000</v>
      </c>
      <c r="F111" s="19">
        <v>5600000</v>
      </c>
      <c r="G111" s="19">
        <v>4882846.32</v>
      </c>
      <c r="H111" s="20">
        <f>IF(F111=0,0,(G111/F111)*100)</f>
        <v>87.193684285714284</v>
      </c>
      <c r="I111" s="8"/>
    </row>
    <row r="112" spans="1:9" x14ac:dyDescent="0.2">
      <c r="A112" s="16">
        <v>1</v>
      </c>
      <c r="B112" s="17" t="s">
        <v>28</v>
      </c>
      <c r="C112" s="18" t="s">
        <v>29</v>
      </c>
      <c r="D112" s="19">
        <v>755000</v>
      </c>
      <c r="E112" s="19">
        <v>755000</v>
      </c>
      <c r="F112" s="19">
        <v>755000</v>
      </c>
      <c r="G112" s="19">
        <v>0</v>
      </c>
      <c r="H112" s="20">
        <f>IF(F112=0,0,(G112/F112)*100)</f>
        <v>0</v>
      </c>
      <c r="I112" s="8"/>
    </row>
    <row r="113" spans="1:9" x14ac:dyDescent="0.2">
      <c r="A113" s="16">
        <v>2</v>
      </c>
      <c r="B113" s="17" t="s">
        <v>174</v>
      </c>
      <c r="C113" s="18" t="s">
        <v>175</v>
      </c>
      <c r="D113" s="19">
        <v>755000</v>
      </c>
      <c r="E113" s="19">
        <v>755000</v>
      </c>
      <c r="F113" s="19">
        <v>755000</v>
      </c>
      <c r="G113" s="19">
        <v>0</v>
      </c>
      <c r="H113" s="20">
        <f>IF(F113=0,0,(G113/F113)*100)</f>
        <v>0</v>
      </c>
      <c r="I113" s="8"/>
    </row>
    <row r="114" spans="1:9" ht="25.5" x14ac:dyDescent="0.2">
      <c r="A114" s="16">
        <v>3</v>
      </c>
      <c r="B114" s="17" t="s">
        <v>176</v>
      </c>
      <c r="C114" s="18" t="s">
        <v>177</v>
      </c>
      <c r="D114" s="19">
        <v>755000</v>
      </c>
      <c r="E114" s="19">
        <v>755000</v>
      </c>
      <c r="F114" s="19">
        <v>755000</v>
      </c>
      <c r="G114" s="19">
        <v>0</v>
      </c>
      <c r="H114" s="20">
        <f>IF(F114=0,0,(G114/F114)*100)</f>
        <v>0</v>
      </c>
      <c r="I114" s="8"/>
    </row>
    <row r="115" spans="1:9" x14ac:dyDescent="0.2">
      <c r="A115" s="16">
        <v>0</v>
      </c>
      <c r="B115" s="17" t="s">
        <v>178</v>
      </c>
      <c r="C115" s="18" t="s">
        <v>179</v>
      </c>
      <c r="D115" s="19">
        <v>755000</v>
      </c>
      <c r="E115" s="19">
        <v>755000</v>
      </c>
      <c r="F115" s="19">
        <v>755000</v>
      </c>
      <c r="G115" s="19">
        <v>0</v>
      </c>
      <c r="H115" s="20">
        <f>IF(F115=0,0,(G115/F115)*100)</f>
        <v>0</v>
      </c>
      <c r="I115" s="8"/>
    </row>
    <row r="116" spans="1:9" ht="25.5" x14ac:dyDescent="0.2">
      <c r="A116" s="16">
        <v>3</v>
      </c>
      <c r="B116" s="17" t="s">
        <v>180</v>
      </c>
      <c r="C116" s="18" t="s">
        <v>181</v>
      </c>
      <c r="D116" s="19">
        <v>4324183</v>
      </c>
      <c r="E116" s="19">
        <v>4639183</v>
      </c>
      <c r="F116" s="19">
        <v>2521550</v>
      </c>
      <c r="G116" s="19">
        <v>1858543.49</v>
      </c>
      <c r="H116" s="20">
        <f>IF(F116=0,0,(G116/F116)*100)</f>
        <v>73.706390513771296</v>
      </c>
      <c r="I116" s="8"/>
    </row>
    <row r="117" spans="1:9" x14ac:dyDescent="0.2">
      <c r="A117" s="16">
        <v>1</v>
      </c>
      <c r="B117" s="17" t="s">
        <v>10</v>
      </c>
      <c r="C117" s="18" t="s">
        <v>11</v>
      </c>
      <c r="D117" s="19">
        <v>4055983</v>
      </c>
      <c r="E117" s="19">
        <v>4055983</v>
      </c>
      <c r="F117" s="19">
        <v>1938350</v>
      </c>
      <c r="G117" s="19">
        <v>1475343.49</v>
      </c>
      <c r="H117" s="20">
        <f>IF(F117=0,0,(G117/F117)*100)</f>
        <v>76.113369102587242</v>
      </c>
      <c r="I117" s="8"/>
    </row>
    <row r="118" spans="1:9" ht="38.25" x14ac:dyDescent="0.2">
      <c r="A118" s="16">
        <v>2</v>
      </c>
      <c r="B118" s="17" t="s">
        <v>44</v>
      </c>
      <c r="C118" s="18" t="s">
        <v>45</v>
      </c>
      <c r="D118" s="19">
        <v>4055983</v>
      </c>
      <c r="E118" s="19">
        <v>4055983</v>
      </c>
      <c r="F118" s="19">
        <v>1938350</v>
      </c>
      <c r="G118" s="19">
        <v>1475343.49</v>
      </c>
      <c r="H118" s="20">
        <f>IF(F118=0,0,(G118/F118)*100)</f>
        <v>76.113369102587242</v>
      </c>
      <c r="I118" s="8"/>
    </row>
    <row r="119" spans="1:9" x14ac:dyDescent="0.2">
      <c r="A119" s="16">
        <v>1</v>
      </c>
      <c r="B119" s="17" t="s">
        <v>28</v>
      </c>
      <c r="C119" s="18" t="s">
        <v>29</v>
      </c>
      <c r="D119" s="19">
        <v>200000</v>
      </c>
      <c r="E119" s="19">
        <v>200000</v>
      </c>
      <c r="F119" s="19">
        <v>200000</v>
      </c>
      <c r="G119" s="19">
        <v>0</v>
      </c>
      <c r="H119" s="20">
        <f>IF(F119=0,0,(G119/F119)*100)</f>
        <v>0</v>
      </c>
      <c r="I119" s="8"/>
    </row>
    <row r="120" spans="1:9" x14ac:dyDescent="0.2">
      <c r="A120" s="16">
        <v>2</v>
      </c>
      <c r="B120" s="17" t="s">
        <v>182</v>
      </c>
      <c r="C120" s="18" t="s">
        <v>183</v>
      </c>
      <c r="D120" s="19">
        <v>200000</v>
      </c>
      <c r="E120" s="19">
        <v>200000</v>
      </c>
      <c r="F120" s="19">
        <v>200000</v>
      </c>
      <c r="G120" s="19">
        <v>0</v>
      </c>
      <c r="H120" s="20">
        <f>IF(F120=0,0,(G120/F120)*100)</f>
        <v>0</v>
      </c>
      <c r="I120" s="8"/>
    </row>
    <row r="121" spans="1:9" x14ac:dyDescent="0.2">
      <c r="A121" s="16">
        <v>3</v>
      </c>
      <c r="B121" s="17" t="s">
        <v>184</v>
      </c>
      <c r="C121" s="18" t="s">
        <v>185</v>
      </c>
      <c r="D121" s="19">
        <v>200000</v>
      </c>
      <c r="E121" s="19">
        <v>200000</v>
      </c>
      <c r="F121" s="19">
        <v>200000</v>
      </c>
      <c r="G121" s="19">
        <v>0</v>
      </c>
      <c r="H121" s="20">
        <f>IF(F121=0,0,(G121/F121)*100)</f>
        <v>0</v>
      </c>
      <c r="I121" s="8"/>
    </row>
    <row r="122" spans="1:9" x14ac:dyDescent="0.2">
      <c r="A122" s="16">
        <v>1</v>
      </c>
      <c r="B122" s="17" t="s">
        <v>34</v>
      </c>
      <c r="C122" s="18" t="s">
        <v>35</v>
      </c>
      <c r="D122" s="19">
        <v>68200</v>
      </c>
      <c r="E122" s="19">
        <v>383200</v>
      </c>
      <c r="F122" s="19">
        <v>383200</v>
      </c>
      <c r="G122" s="19">
        <v>383200</v>
      </c>
      <c r="H122" s="20">
        <f>IF(F122=0,0,(G122/F122)*100)</f>
        <v>100</v>
      </c>
      <c r="I122" s="8"/>
    </row>
    <row r="123" spans="1:9" ht="38.25" x14ac:dyDescent="0.2">
      <c r="A123" s="16">
        <v>2</v>
      </c>
      <c r="B123" s="17" t="s">
        <v>36</v>
      </c>
      <c r="C123" s="18" t="s">
        <v>37</v>
      </c>
      <c r="D123" s="19">
        <v>68200</v>
      </c>
      <c r="E123" s="19">
        <v>268200</v>
      </c>
      <c r="F123" s="19">
        <v>268200</v>
      </c>
      <c r="G123" s="19">
        <v>268200</v>
      </c>
      <c r="H123" s="20">
        <f>IF(F123=0,0,(G123/F123)*100)</f>
        <v>100</v>
      </c>
      <c r="I123" s="8"/>
    </row>
    <row r="124" spans="1:9" x14ac:dyDescent="0.2">
      <c r="A124" s="16">
        <v>3</v>
      </c>
      <c r="B124" s="17" t="s">
        <v>38</v>
      </c>
      <c r="C124" s="18" t="s">
        <v>39</v>
      </c>
      <c r="D124" s="19">
        <v>68200</v>
      </c>
      <c r="E124" s="19">
        <v>268200</v>
      </c>
      <c r="F124" s="19">
        <v>268200</v>
      </c>
      <c r="G124" s="19">
        <v>268200</v>
      </c>
      <c r="H124" s="20">
        <f>IF(F124=0,0,(G124/F124)*100)</f>
        <v>100</v>
      </c>
      <c r="I124" s="8"/>
    </row>
    <row r="125" spans="1:9" ht="38.25" x14ac:dyDescent="0.2">
      <c r="A125" s="16">
        <v>2</v>
      </c>
      <c r="B125" s="17" t="s">
        <v>40</v>
      </c>
      <c r="C125" s="18" t="s">
        <v>41</v>
      </c>
      <c r="D125" s="19">
        <v>0</v>
      </c>
      <c r="E125" s="19">
        <v>115000</v>
      </c>
      <c r="F125" s="19">
        <v>115000</v>
      </c>
      <c r="G125" s="19">
        <v>115000</v>
      </c>
      <c r="H125" s="20">
        <f>IF(F125=0,0,(G125/F125)*100)</f>
        <v>100</v>
      </c>
      <c r="I125" s="8"/>
    </row>
    <row r="126" spans="1:9" x14ac:dyDescent="0.2">
      <c r="A126" s="16">
        <v>1</v>
      </c>
      <c r="B126" s="17" t="s">
        <v>186</v>
      </c>
      <c r="C126" s="18" t="s">
        <v>187</v>
      </c>
      <c r="D126" s="19">
        <v>286163588</v>
      </c>
      <c r="E126" s="19">
        <v>309672686.18000001</v>
      </c>
      <c r="F126" s="19">
        <v>184991182.18000001</v>
      </c>
      <c r="G126" s="19">
        <v>134972610.56000006</v>
      </c>
      <c r="H126" s="20">
        <f>IF(F126=0,0,(G126/F126)*100)</f>
        <v>72.961645506253973</v>
      </c>
      <c r="I126" s="8"/>
    </row>
    <row r="128" spans="1:9" x14ac:dyDescent="0.2">
      <c r="B128" s="13"/>
      <c r="C128" s="11"/>
      <c r="D128" s="8"/>
      <c r="E128" s="8"/>
      <c r="F128" s="8"/>
      <c r="G128" s="8"/>
      <c r="H128" s="8"/>
    </row>
    <row r="129" spans="3:7" x14ac:dyDescent="0.2">
      <c r="C129" s="45" t="s">
        <v>216</v>
      </c>
      <c r="D129" s="9"/>
      <c r="E129" s="9"/>
      <c r="F129" s="9" t="s">
        <v>217</v>
      </c>
      <c r="G129" s="9"/>
    </row>
    <row r="130" spans="3:7" x14ac:dyDescent="0.2">
      <c r="C130" s="45"/>
      <c r="D130" s="9"/>
      <c r="E130" s="9"/>
      <c r="F130" s="9"/>
      <c r="G130" s="9"/>
    </row>
    <row r="136" spans="3:7" hidden="1" x14ac:dyDescent="0.2"/>
  </sheetData>
  <mergeCells count="2">
    <mergeCell ref="B2:H2"/>
    <mergeCell ref="B3:H3"/>
  </mergeCells>
  <conditionalFormatting sqref="B7:B126">
    <cfRule type="expression" dxfId="110" priority="49" stopIfTrue="1">
      <formula>A7=1</formula>
    </cfRule>
    <cfRule type="expression" dxfId="109" priority="50" stopIfTrue="1">
      <formula>A7=2</formula>
    </cfRule>
    <cfRule type="expression" dxfId="108" priority="51" stopIfTrue="1">
      <formula>A7=3</formula>
    </cfRule>
  </conditionalFormatting>
  <conditionalFormatting sqref="C7:C126">
    <cfRule type="expression" dxfId="107" priority="52" stopIfTrue="1">
      <formula>A7=1</formula>
    </cfRule>
    <cfRule type="expression" dxfId="106" priority="53" stopIfTrue="1">
      <formula>A7=2</formula>
    </cfRule>
    <cfRule type="expression" dxfId="105" priority="54" stopIfTrue="1">
      <formula>A7=3</formula>
    </cfRule>
  </conditionalFormatting>
  <conditionalFormatting sqref="D7:D126">
    <cfRule type="expression" dxfId="104" priority="55" stopIfTrue="1">
      <formula>A7=1</formula>
    </cfRule>
    <cfRule type="expression" dxfId="103" priority="56" stopIfTrue="1">
      <formula>A7=2</formula>
    </cfRule>
    <cfRule type="expression" dxfId="102" priority="57" stopIfTrue="1">
      <formula>A7=3</formula>
    </cfRule>
  </conditionalFormatting>
  <conditionalFormatting sqref="E7:E126">
    <cfRule type="expression" dxfId="101" priority="58" stopIfTrue="1">
      <formula>A7=1</formula>
    </cfRule>
    <cfRule type="expression" dxfId="100" priority="59" stopIfTrue="1">
      <formula>A7=2</formula>
    </cfRule>
    <cfRule type="expression" dxfId="99" priority="60" stopIfTrue="1">
      <formula>A7=3</formula>
    </cfRule>
  </conditionalFormatting>
  <conditionalFormatting sqref="F7:F126">
    <cfRule type="expression" dxfId="98" priority="61" stopIfTrue="1">
      <formula>A7=1</formula>
    </cfRule>
    <cfRule type="expression" dxfId="97" priority="62" stopIfTrue="1">
      <formula>A7=2</formula>
    </cfRule>
    <cfRule type="expression" dxfId="96" priority="63" stopIfTrue="1">
      <formula>A7=3</formula>
    </cfRule>
  </conditionalFormatting>
  <conditionalFormatting sqref="G7:G126">
    <cfRule type="expression" dxfId="89" priority="70" stopIfTrue="1">
      <formula>A7=1</formula>
    </cfRule>
    <cfRule type="expression" dxfId="88" priority="71" stopIfTrue="1">
      <formula>A7=2</formula>
    </cfRule>
    <cfRule type="expression" dxfId="87" priority="72" stopIfTrue="1">
      <formula>A7=3</formula>
    </cfRule>
  </conditionalFormatting>
  <conditionalFormatting sqref="H7:H126">
    <cfRule type="expression" dxfId="65" priority="94" stopIfTrue="1">
      <formula>A7=1</formula>
    </cfRule>
    <cfRule type="expression" dxfId="64" priority="95" stopIfTrue="1">
      <formula>A7=2</formula>
    </cfRule>
    <cfRule type="expression" dxfId="63" priority="96" stopIfTrue="1">
      <formula>A7=3</formula>
    </cfRule>
  </conditionalFormatting>
  <conditionalFormatting sqref="B128:B137">
    <cfRule type="expression" dxfId="62" priority="1" stopIfTrue="1">
      <formula>A128=1</formula>
    </cfRule>
    <cfRule type="expression" dxfId="61" priority="2" stopIfTrue="1">
      <formula>A128=2</formula>
    </cfRule>
    <cfRule type="expression" dxfId="60" priority="3" stopIfTrue="1">
      <formula>A128=3</formula>
    </cfRule>
  </conditionalFormatting>
  <conditionalFormatting sqref="C128:C137">
    <cfRule type="expression" dxfId="59" priority="4" stopIfTrue="1">
      <formula>A128=1</formula>
    </cfRule>
    <cfRule type="expression" dxfId="58" priority="5" stopIfTrue="1">
      <formula>A128=2</formula>
    </cfRule>
    <cfRule type="expression" dxfId="57" priority="6" stopIfTrue="1">
      <formula>A128=3</formula>
    </cfRule>
  </conditionalFormatting>
  <conditionalFormatting sqref="D128:D137">
    <cfRule type="expression" dxfId="56" priority="7" stopIfTrue="1">
      <formula>A128=1</formula>
    </cfRule>
    <cfRule type="expression" dxfId="55" priority="8" stopIfTrue="1">
      <formula>A128=2</formula>
    </cfRule>
    <cfRule type="expression" dxfId="54" priority="9" stopIfTrue="1">
      <formula>A128=3</formula>
    </cfRule>
  </conditionalFormatting>
  <conditionalFormatting sqref="E128:E137">
    <cfRule type="expression" dxfId="53" priority="10" stopIfTrue="1">
      <formula>A128=1</formula>
    </cfRule>
    <cfRule type="expression" dxfId="52" priority="11" stopIfTrue="1">
      <formula>A128=2</formula>
    </cfRule>
    <cfRule type="expression" dxfId="51" priority="12" stopIfTrue="1">
      <formula>A128=3</formula>
    </cfRule>
  </conditionalFormatting>
  <conditionalFormatting sqref="F128:F137">
    <cfRule type="expression" dxfId="50" priority="13" stopIfTrue="1">
      <formula>A128=1</formula>
    </cfRule>
    <cfRule type="expression" dxfId="49" priority="14" stopIfTrue="1">
      <formula>A128=2</formula>
    </cfRule>
    <cfRule type="expression" dxfId="48" priority="15" stopIfTrue="1">
      <formula>A128=3</formula>
    </cfRule>
  </conditionalFormatting>
  <conditionalFormatting sqref="G128:G137">
    <cfRule type="expression" dxfId="41" priority="22" stopIfTrue="1">
      <formula>A128=1</formula>
    </cfRule>
    <cfRule type="expression" dxfId="40" priority="23" stopIfTrue="1">
      <formula>A128=2</formula>
    </cfRule>
    <cfRule type="expression" dxfId="39" priority="24" stopIfTrue="1">
      <formula>A128=3</formula>
    </cfRule>
  </conditionalFormatting>
  <conditionalFormatting sqref="H128:H137">
    <cfRule type="expression" dxfId="17" priority="46" stopIfTrue="1">
      <formula>A128=1</formula>
    </cfRule>
    <cfRule type="expression" dxfId="16" priority="47" stopIfTrue="1">
      <formula>A128=2</formula>
    </cfRule>
    <cfRule type="expression" dxfId="15" priority="48" stopIfTrue="1">
      <formula>A128=3</formula>
    </cfRule>
  </conditionalFormatting>
  <pageMargins left="0.31496062992125984" right="0.31496062992125984" top="0.39370078740157483" bottom="0.39370078740157483" header="0" footer="0"/>
  <pageSetup paperSize="9" scale="76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07BA-1EC2-4869-8C76-4DA9BF8A25FC}">
  <dimension ref="A1:I79"/>
  <sheetViews>
    <sheetView workbookViewId="0">
      <selection activeCell="H6" sqref="H6"/>
    </sheetView>
  </sheetViews>
  <sheetFormatPr defaultRowHeight="12.75" x14ac:dyDescent="0.2"/>
  <cols>
    <col min="1" max="1" width="9.140625" style="23"/>
    <col min="3" max="3" width="42.7109375" customWidth="1"/>
    <col min="4" max="4" width="16.7109375" customWidth="1"/>
    <col min="5" max="5" width="17.85546875" customWidth="1"/>
    <col min="6" max="6" width="16.7109375" customWidth="1"/>
    <col min="7" max="7" width="17" customWidth="1"/>
    <col min="8" max="8" width="12.85546875" customWidth="1"/>
  </cols>
  <sheetData>
    <row r="1" spans="2:9" x14ac:dyDescent="0.2">
      <c r="B1" s="32"/>
      <c r="C1" s="23"/>
      <c r="D1" s="23"/>
      <c r="E1" s="23"/>
      <c r="F1" s="23"/>
      <c r="G1" s="23"/>
      <c r="H1" s="23"/>
      <c r="I1" s="23"/>
    </row>
    <row r="2" spans="2:9" ht="18" x14ac:dyDescent="0.25">
      <c r="B2" s="2" t="s">
        <v>218</v>
      </c>
      <c r="C2" s="2"/>
      <c r="D2" s="2"/>
      <c r="E2" s="2"/>
      <c r="F2" s="2"/>
      <c r="G2" s="2"/>
      <c r="H2" s="2"/>
      <c r="I2" s="23"/>
    </row>
    <row r="3" spans="2:9" x14ac:dyDescent="0.2">
      <c r="B3" s="3" t="s">
        <v>188</v>
      </c>
      <c r="C3" s="3"/>
      <c r="D3" s="3"/>
      <c r="E3" s="3"/>
      <c r="F3" s="3"/>
      <c r="G3" s="3"/>
      <c r="H3" s="3"/>
      <c r="I3" s="23"/>
    </row>
    <row r="4" spans="2:9" x14ac:dyDescent="0.2">
      <c r="B4" s="32"/>
      <c r="C4" s="23"/>
      <c r="D4" s="23"/>
      <c r="E4" s="23"/>
      <c r="F4" s="23"/>
      <c r="G4" s="23"/>
      <c r="H4" s="26" t="s">
        <v>6</v>
      </c>
      <c r="I4" s="23"/>
    </row>
    <row r="5" spans="2:9" ht="63.75" x14ac:dyDescent="0.2">
      <c r="B5" s="27" t="s">
        <v>0</v>
      </c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215</v>
      </c>
      <c r="I5" s="25"/>
    </row>
    <row r="6" spans="2:9" x14ac:dyDescent="0.2"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3"/>
    </row>
    <row r="7" spans="2:9" ht="15.75" x14ac:dyDescent="0.2">
      <c r="B7" s="41" t="s">
        <v>8</v>
      </c>
      <c r="C7" s="42" t="s">
        <v>9</v>
      </c>
      <c r="D7" s="43">
        <v>473800</v>
      </c>
      <c r="E7" s="43">
        <v>7114892</v>
      </c>
      <c r="F7" s="43">
        <v>6798966</v>
      </c>
      <c r="G7" s="43">
        <v>6441092</v>
      </c>
      <c r="H7" s="44">
        <v>94.73634667389129</v>
      </c>
      <c r="I7" s="29"/>
    </row>
    <row r="8" spans="2:9" x14ac:dyDescent="0.2">
      <c r="B8" s="38" t="s">
        <v>10</v>
      </c>
      <c r="C8" s="39" t="s">
        <v>11</v>
      </c>
      <c r="D8" s="40">
        <v>323800</v>
      </c>
      <c r="E8" s="40">
        <v>373552</v>
      </c>
      <c r="F8" s="40">
        <v>57626</v>
      </c>
      <c r="G8" s="40">
        <v>49752</v>
      </c>
      <c r="H8" s="21">
        <v>86.336028875854652</v>
      </c>
      <c r="I8" s="29"/>
    </row>
    <row r="9" spans="2:9" ht="76.5" x14ac:dyDescent="0.2">
      <c r="B9" s="34" t="s">
        <v>12</v>
      </c>
      <c r="C9" s="35" t="s">
        <v>13</v>
      </c>
      <c r="D9" s="36">
        <v>323800</v>
      </c>
      <c r="E9" s="36">
        <v>373552</v>
      </c>
      <c r="F9" s="36">
        <v>57626</v>
      </c>
      <c r="G9" s="36">
        <v>49752</v>
      </c>
      <c r="H9" s="37">
        <v>86.336028875854652</v>
      </c>
      <c r="I9" s="29"/>
    </row>
    <row r="10" spans="2:9" x14ac:dyDescent="0.2">
      <c r="B10" s="38" t="s">
        <v>22</v>
      </c>
      <c r="C10" s="39" t="s">
        <v>23</v>
      </c>
      <c r="D10" s="40">
        <v>150000</v>
      </c>
      <c r="E10" s="40">
        <v>350000</v>
      </c>
      <c r="F10" s="40">
        <v>350000</v>
      </c>
      <c r="G10" s="40">
        <v>0</v>
      </c>
      <c r="H10" s="21">
        <v>0</v>
      </c>
      <c r="I10" s="29"/>
    </row>
    <row r="11" spans="2:9" ht="25.5" x14ac:dyDescent="0.2">
      <c r="B11" s="34" t="s">
        <v>189</v>
      </c>
      <c r="C11" s="35" t="s">
        <v>190</v>
      </c>
      <c r="D11" s="36">
        <v>150000</v>
      </c>
      <c r="E11" s="36">
        <v>350000</v>
      </c>
      <c r="F11" s="36">
        <v>350000</v>
      </c>
      <c r="G11" s="36">
        <v>0</v>
      </c>
      <c r="H11" s="37">
        <v>0</v>
      </c>
      <c r="I11" s="29"/>
    </row>
    <row r="12" spans="2:9" ht="25.5" x14ac:dyDescent="0.2">
      <c r="B12" s="34" t="s">
        <v>191</v>
      </c>
      <c r="C12" s="35" t="s">
        <v>192</v>
      </c>
      <c r="D12" s="36">
        <v>0</v>
      </c>
      <c r="E12" s="36">
        <v>200000</v>
      </c>
      <c r="F12" s="36">
        <v>200000</v>
      </c>
      <c r="G12" s="36">
        <v>0</v>
      </c>
      <c r="H12" s="37">
        <v>0</v>
      </c>
      <c r="I12" s="29"/>
    </row>
    <row r="13" spans="2:9" ht="38.25" x14ac:dyDescent="0.2">
      <c r="B13" s="34" t="s">
        <v>193</v>
      </c>
      <c r="C13" s="35" t="s">
        <v>194</v>
      </c>
      <c r="D13" s="36">
        <v>150000</v>
      </c>
      <c r="E13" s="36">
        <v>150000</v>
      </c>
      <c r="F13" s="36">
        <v>150000</v>
      </c>
      <c r="G13" s="36">
        <v>0</v>
      </c>
      <c r="H13" s="37">
        <v>0</v>
      </c>
      <c r="I13" s="29"/>
    </row>
    <row r="14" spans="2:9" x14ac:dyDescent="0.2">
      <c r="B14" s="38" t="s">
        <v>34</v>
      </c>
      <c r="C14" s="39" t="s">
        <v>35</v>
      </c>
      <c r="D14" s="40">
        <v>0</v>
      </c>
      <c r="E14" s="40">
        <v>6391340</v>
      </c>
      <c r="F14" s="40">
        <v>6391340</v>
      </c>
      <c r="G14" s="40">
        <v>6391340</v>
      </c>
      <c r="H14" s="21">
        <v>100</v>
      </c>
      <c r="I14" s="29"/>
    </row>
    <row r="15" spans="2:9" ht="51" x14ac:dyDescent="0.2">
      <c r="B15" s="34" t="s">
        <v>36</v>
      </c>
      <c r="C15" s="35" t="s">
        <v>37</v>
      </c>
      <c r="D15" s="36">
        <v>0</v>
      </c>
      <c r="E15" s="36">
        <v>1391340</v>
      </c>
      <c r="F15" s="36">
        <v>1391340</v>
      </c>
      <c r="G15" s="36">
        <v>1391340</v>
      </c>
      <c r="H15" s="37">
        <v>100</v>
      </c>
      <c r="I15" s="29"/>
    </row>
    <row r="16" spans="2:9" x14ac:dyDescent="0.2">
      <c r="B16" s="34" t="s">
        <v>38</v>
      </c>
      <c r="C16" s="35" t="s">
        <v>39</v>
      </c>
      <c r="D16" s="36">
        <v>0</v>
      </c>
      <c r="E16" s="36">
        <v>1391340</v>
      </c>
      <c r="F16" s="36">
        <v>1391340</v>
      </c>
      <c r="G16" s="36">
        <v>1391340</v>
      </c>
      <c r="H16" s="37">
        <v>100</v>
      </c>
      <c r="I16" s="29"/>
    </row>
    <row r="17" spans="2:9" ht="51" x14ac:dyDescent="0.2">
      <c r="B17" s="34" t="s">
        <v>40</v>
      </c>
      <c r="C17" s="35" t="s">
        <v>41</v>
      </c>
      <c r="D17" s="36">
        <v>0</v>
      </c>
      <c r="E17" s="36">
        <v>5000000</v>
      </c>
      <c r="F17" s="36">
        <v>5000000</v>
      </c>
      <c r="G17" s="36">
        <v>5000000</v>
      </c>
      <c r="H17" s="37">
        <v>100</v>
      </c>
      <c r="I17" s="29"/>
    </row>
    <row r="18" spans="2:9" ht="31.5" x14ac:dyDescent="0.2">
      <c r="B18" s="41" t="s">
        <v>42</v>
      </c>
      <c r="C18" s="42" t="s">
        <v>43</v>
      </c>
      <c r="D18" s="43">
        <v>10930100</v>
      </c>
      <c r="E18" s="43">
        <v>26408962.559999999</v>
      </c>
      <c r="F18" s="43">
        <v>24306506.780000001</v>
      </c>
      <c r="G18" s="43">
        <v>4178560.42</v>
      </c>
      <c r="H18" s="44">
        <v>17.191118649094502</v>
      </c>
      <c r="I18" s="29"/>
    </row>
    <row r="19" spans="2:9" x14ac:dyDescent="0.2">
      <c r="B19" s="38" t="s">
        <v>46</v>
      </c>
      <c r="C19" s="39" t="s">
        <v>47</v>
      </c>
      <c r="D19" s="40">
        <v>10930100</v>
      </c>
      <c r="E19" s="40">
        <v>16068962.559999999</v>
      </c>
      <c r="F19" s="40">
        <v>13966506.780000001</v>
      </c>
      <c r="G19" s="40">
        <v>4161766.42</v>
      </c>
      <c r="H19" s="21">
        <v>29.798191384259649</v>
      </c>
      <c r="I19" s="29"/>
    </row>
    <row r="20" spans="2:9" x14ac:dyDescent="0.2">
      <c r="B20" s="34" t="s">
        <v>48</v>
      </c>
      <c r="C20" s="35" t="s">
        <v>49</v>
      </c>
      <c r="D20" s="36">
        <v>1576600</v>
      </c>
      <c r="E20" s="36">
        <v>1602500</v>
      </c>
      <c r="F20" s="36">
        <v>814200.00000000012</v>
      </c>
      <c r="G20" s="36">
        <v>421196.92</v>
      </c>
      <c r="H20" s="37">
        <v>51.731382952591488</v>
      </c>
      <c r="I20" s="29"/>
    </row>
    <row r="21" spans="2:9" ht="38.25" x14ac:dyDescent="0.2">
      <c r="B21" s="34" t="s">
        <v>50</v>
      </c>
      <c r="C21" s="35" t="s">
        <v>51</v>
      </c>
      <c r="D21" s="36">
        <v>9353500</v>
      </c>
      <c r="E21" s="36">
        <v>13485111.559999999</v>
      </c>
      <c r="F21" s="36">
        <v>12170955.779999999</v>
      </c>
      <c r="G21" s="36">
        <v>3740569.5</v>
      </c>
      <c r="H21" s="37">
        <v>30.733572347265572</v>
      </c>
      <c r="I21" s="29"/>
    </row>
    <row r="22" spans="2:9" ht="51" x14ac:dyDescent="0.2">
      <c r="B22" s="34" t="s">
        <v>52</v>
      </c>
      <c r="C22" s="35" t="s">
        <v>53</v>
      </c>
      <c r="D22" s="36">
        <v>9353500</v>
      </c>
      <c r="E22" s="36">
        <v>13485111.559999999</v>
      </c>
      <c r="F22" s="36">
        <v>12170955.779999999</v>
      </c>
      <c r="G22" s="36">
        <v>3740569.5</v>
      </c>
      <c r="H22" s="37">
        <v>30.733572347265572</v>
      </c>
      <c r="I22" s="29"/>
    </row>
    <row r="23" spans="2:9" ht="114.75" x14ac:dyDescent="0.2">
      <c r="B23" s="34" t="s">
        <v>195</v>
      </c>
      <c r="C23" s="35" t="s">
        <v>196</v>
      </c>
      <c r="D23" s="36">
        <v>0</v>
      </c>
      <c r="E23" s="36">
        <v>981351</v>
      </c>
      <c r="F23" s="36">
        <v>981351</v>
      </c>
      <c r="G23" s="36">
        <v>0</v>
      </c>
      <c r="H23" s="37">
        <v>0</v>
      </c>
      <c r="I23" s="29"/>
    </row>
    <row r="24" spans="2:9" ht="114.75" x14ac:dyDescent="0.2">
      <c r="B24" s="34" t="s">
        <v>197</v>
      </c>
      <c r="C24" s="35" t="s">
        <v>198</v>
      </c>
      <c r="D24" s="36">
        <v>0</v>
      </c>
      <c r="E24" s="36">
        <v>196270</v>
      </c>
      <c r="F24" s="36">
        <v>196270</v>
      </c>
      <c r="G24" s="36">
        <v>0</v>
      </c>
      <c r="H24" s="37">
        <v>0</v>
      </c>
      <c r="I24" s="29"/>
    </row>
    <row r="25" spans="2:9" ht="114.75" x14ac:dyDescent="0.2">
      <c r="B25" s="34" t="s">
        <v>199</v>
      </c>
      <c r="C25" s="35" t="s">
        <v>200</v>
      </c>
      <c r="D25" s="36">
        <v>0</v>
      </c>
      <c r="E25" s="36">
        <v>785081</v>
      </c>
      <c r="F25" s="36">
        <v>785081</v>
      </c>
      <c r="G25" s="36">
        <v>0</v>
      </c>
      <c r="H25" s="37">
        <v>0</v>
      </c>
      <c r="I25" s="29"/>
    </row>
    <row r="26" spans="2:9" x14ac:dyDescent="0.2">
      <c r="B26" s="38" t="s">
        <v>22</v>
      </c>
      <c r="C26" s="39" t="s">
        <v>23</v>
      </c>
      <c r="D26" s="40">
        <v>0</v>
      </c>
      <c r="E26" s="40">
        <v>10340000</v>
      </c>
      <c r="F26" s="40">
        <v>10340000</v>
      </c>
      <c r="G26" s="40">
        <v>16794</v>
      </c>
      <c r="H26" s="21">
        <v>0.16241779497098646</v>
      </c>
      <c r="I26" s="29"/>
    </row>
    <row r="27" spans="2:9" ht="25.5" x14ac:dyDescent="0.2">
      <c r="B27" s="34" t="s">
        <v>189</v>
      </c>
      <c r="C27" s="35" t="s">
        <v>190</v>
      </c>
      <c r="D27" s="36">
        <v>0</v>
      </c>
      <c r="E27" s="36">
        <v>10340000</v>
      </c>
      <c r="F27" s="36">
        <v>10340000</v>
      </c>
      <c r="G27" s="36">
        <v>16794</v>
      </c>
      <c r="H27" s="37">
        <v>0.16241779497098646</v>
      </c>
      <c r="I27" s="29"/>
    </row>
    <row r="28" spans="2:9" ht="25.5" x14ac:dyDescent="0.2">
      <c r="B28" s="34" t="s">
        <v>201</v>
      </c>
      <c r="C28" s="35" t="s">
        <v>202</v>
      </c>
      <c r="D28" s="36">
        <v>0</v>
      </c>
      <c r="E28" s="36">
        <v>10340000</v>
      </c>
      <c r="F28" s="36">
        <v>10340000</v>
      </c>
      <c r="G28" s="36">
        <v>16794</v>
      </c>
      <c r="H28" s="37">
        <v>0.16241779497098646</v>
      </c>
      <c r="I28" s="29"/>
    </row>
    <row r="29" spans="2:9" ht="25.5" x14ac:dyDescent="0.2">
      <c r="B29" s="34" t="s">
        <v>203</v>
      </c>
      <c r="C29" s="35" t="s">
        <v>204</v>
      </c>
      <c r="D29" s="36">
        <v>0</v>
      </c>
      <c r="E29" s="36">
        <v>10340000</v>
      </c>
      <c r="F29" s="36">
        <v>10340000</v>
      </c>
      <c r="G29" s="36">
        <v>16794</v>
      </c>
      <c r="H29" s="37">
        <v>0.16241779497098646</v>
      </c>
      <c r="I29" s="29"/>
    </row>
    <row r="30" spans="2:9" ht="47.25" x14ac:dyDescent="0.2">
      <c r="B30" s="41" t="s">
        <v>90</v>
      </c>
      <c r="C30" s="42" t="s">
        <v>91</v>
      </c>
      <c r="D30" s="43">
        <v>2657000</v>
      </c>
      <c r="E30" s="43">
        <v>13884622.16</v>
      </c>
      <c r="F30" s="43">
        <v>12926741.08</v>
      </c>
      <c r="G30" s="43">
        <v>1877037.4000000001</v>
      </c>
      <c r="H30" s="44">
        <v>14.520577061020552</v>
      </c>
      <c r="I30" s="29"/>
    </row>
    <row r="31" spans="2:9" x14ac:dyDescent="0.2">
      <c r="B31" s="38" t="s">
        <v>92</v>
      </c>
      <c r="C31" s="39" t="s">
        <v>93</v>
      </c>
      <c r="D31" s="40">
        <v>0</v>
      </c>
      <c r="E31" s="40">
        <v>223860</v>
      </c>
      <c r="F31" s="40">
        <v>223860</v>
      </c>
      <c r="G31" s="40">
        <v>0</v>
      </c>
      <c r="H31" s="21">
        <v>0</v>
      </c>
      <c r="I31" s="29"/>
    </row>
    <row r="32" spans="2:9" ht="25.5" x14ac:dyDescent="0.2">
      <c r="B32" s="34" t="s">
        <v>94</v>
      </c>
      <c r="C32" s="35" t="s">
        <v>95</v>
      </c>
      <c r="D32" s="36">
        <v>0</v>
      </c>
      <c r="E32" s="36">
        <v>223860</v>
      </c>
      <c r="F32" s="36">
        <v>223860</v>
      </c>
      <c r="G32" s="36">
        <v>0</v>
      </c>
      <c r="H32" s="37">
        <v>0</v>
      </c>
      <c r="I32" s="29"/>
    </row>
    <row r="33" spans="2:9" ht="25.5" x14ac:dyDescent="0.2">
      <c r="B33" s="38" t="s">
        <v>78</v>
      </c>
      <c r="C33" s="39" t="s">
        <v>79</v>
      </c>
      <c r="D33" s="40">
        <v>1657000</v>
      </c>
      <c r="E33" s="40">
        <v>3170762.16</v>
      </c>
      <c r="F33" s="40">
        <v>2212881.08</v>
      </c>
      <c r="G33" s="40">
        <v>1705257.82</v>
      </c>
      <c r="H33" s="21">
        <v>77.06052690368702</v>
      </c>
      <c r="I33" s="29"/>
    </row>
    <row r="34" spans="2:9" ht="76.5" x14ac:dyDescent="0.2">
      <c r="B34" s="34" t="s">
        <v>110</v>
      </c>
      <c r="C34" s="35" t="s">
        <v>111</v>
      </c>
      <c r="D34" s="36">
        <v>1657000</v>
      </c>
      <c r="E34" s="36">
        <v>2364445.44</v>
      </c>
      <c r="F34" s="36">
        <v>1809722.72</v>
      </c>
      <c r="G34" s="36">
        <v>898941.1</v>
      </c>
      <c r="H34" s="37">
        <v>49.67286369704194</v>
      </c>
      <c r="I34" s="29"/>
    </row>
    <row r="35" spans="2:9" ht="76.5" x14ac:dyDescent="0.2">
      <c r="B35" s="34" t="s">
        <v>112</v>
      </c>
      <c r="C35" s="35" t="s">
        <v>113</v>
      </c>
      <c r="D35" s="36">
        <v>1657000</v>
      </c>
      <c r="E35" s="36">
        <v>2364445.44</v>
      </c>
      <c r="F35" s="36">
        <v>1809722.72</v>
      </c>
      <c r="G35" s="36">
        <v>898941.1</v>
      </c>
      <c r="H35" s="37">
        <v>49.67286369704194</v>
      </c>
      <c r="I35" s="29"/>
    </row>
    <row r="36" spans="2:9" ht="25.5" x14ac:dyDescent="0.2">
      <c r="B36" s="34" t="s">
        <v>118</v>
      </c>
      <c r="C36" s="35" t="s">
        <v>119</v>
      </c>
      <c r="D36" s="36">
        <v>0</v>
      </c>
      <c r="E36" s="36">
        <v>660325.46</v>
      </c>
      <c r="F36" s="36">
        <v>330162.73000000004</v>
      </c>
      <c r="G36" s="36">
        <v>660325.46</v>
      </c>
      <c r="H36" s="37">
        <v>199.99999999999994</v>
      </c>
      <c r="I36" s="29"/>
    </row>
    <row r="37" spans="2:9" ht="25.5" x14ac:dyDescent="0.2">
      <c r="B37" s="34" t="s">
        <v>120</v>
      </c>
      <c r="C37" s="35" t="s">
        <v>121</v>
      </c>
      <c r="D37" s="36">
        <v>0</v>
      </c>
      <c r="E37" s="36">
        <v>660325.46</v>
      </c>
      <c r="F37" s="36">
        <v>330162.73000000004</v>
      </c>
      <c r="G37" s="36">
        <v>660325.46</v>
      </c>
      <c r="H37" s="37">
        <v>199.99999999999994</v>
      </c>
      <c r="I37" s="29"/>
    </row>
    <row r="38" spans="2:9" x14ac:dyDescent="0.2">
      <c r="B38" s="34" t="s">
        <v>128</v>
      </c>
      <c r="C38" s="35" t="s">
        <v>129</v>
      </c>
      <c r="D38" s="36">
        <v>0</v>
      </c>
      <c r="E38" s="36">
        <v>145991.26</v>
      </c>
      <c r="F38" s="36">
        <v>72995.63</v>
      </c>
      <c r="G38" s="36">
        <v>145991.26</v>
      </c>
      <c r="H38" s="37">
        <v>200</v>
      </c>
      <c r="I38" s="29"/>
    </row>
    <row r="39" spans="2:9" ht="25.5" x14ac:dyDescent="0.2">
      <c r="B39" s="34" t="s">
        <v>130</v>
      </c>
      <c r="C39" s="35" t="s">
        <v>131</v>
      </c>
      <c r="D39" s="36">
        <v>0</v>
      </c>
      <c r="E39" s="36">
        <v>145991.26</v>
      </c>
      <c r="F39" s="36">
        <v>72995.63</v>
      </c>
      <c r="G39" s="36">
        <v>145991.26</v>
      </c>
      <c r="H39" s="37">
        <v>200</v>
      </c>
      <c r="I39" s="29"/>
    </row>
    <row r="40" spans="2:9" x14ac:dyDescent="0.2">
      <c r="B40" s="38" t="s">
        <v>22</v>
      </c>
      <c r="C40" s="39" t="s">
        <v>23</v>
      </c>
      <c r="D40" s="40">
        <v>1000000</v>
      </c>
      <c r="E40" s="40">
        <v>10490000</v>
      </c>
      <c r="F40" s="40">
        <v>10490000</v>
      </c>
      <c r="G40" s="40">
        <v>171779.58</v>
      </c>
      <c r="H40" s="21">
        <v>1.6375555767397521</v>
      </c>
      <c r="I40" s="29"/>
    </row>
    <row r="41" spans="2:9" ht="25.5" x14ac:dyDescent="0.2">
      <c r="B41" s="34" t="s">
        <v>189</v>
      </c>
      <c r="C41" s="35" t="s">
        <v>190</v>
      </c>
      <c r="D41" s="36">
        <v>1000000</v>
      </c>
      <c r="E41" s="36">
        <v>10490000</v>
      </c>
      <c r="F41" s="36">
        <v>10490000</v>
      </c>
      <c r="G41" s="36">
        <v>171779.58</v>
      </c>
      <c r="H41" s="37">
        <v>1.6375555767397521</v>
      </c>
      <c r="I41" s="29"/>
    </row>
    <row r="42" spans="2:9" ht="25.5" x14ac:dyDescent="0.2">
      <c r="B42" s="34" t="s">
        <v>201</v>
      </c>
      <c r="C42" s="35" t="s">
        <v>202</v>
      </c>
      <c r="D42" s="36">
        <v>1000000</v>
      </c>
      <c r="E42" s="36">
        <v>10490000</v>
      </c>
      <c r="F42" s="36">
        <v>10490000</v>
      </c>
      <c r="G42" s="36">
        <v>171779.58</v>
      </c>
      <c r="H42" s="37">
        <v>1.6375555767397521</v>
      </c>
      <c r="I42" s="29"/>
    </row>
    <row r="43" spans="2:9" ht="25.5" x14ac:dyDescent="0.2">
      <c r="B43" s="34" t="s">
        <v>205</v>
      </c>
      <c r="C43" s="35" t="s">
        <v>206</v>
      </c>
      <c r="D43" s="36">
        <v>0</v>
      </c>
      <c r="E43" s="36">
        <v>150000</v>
      </c>
      <c r="F43" s="36">
        <v>150000</v>
      </c>
      <c r="G43" s="36">
        <v>0</v>
      </c>
      <c r="H43" s="37">
        <v>0</v>
      </c>
      <c r="I43" s="29"/>
    </row>
    <row r="44" spans="2:9" ht="25.5" x14ac:dyDescent="0.2">
      <c r="B44" s="34" t="s">
        <v>207</v>
      </c>
      <c r="C44" s="35" t="s">
        <v>208</v>
      </c>
      <c r="D44" s="36">
        <v>1000000</v>
      </c>
      <c r="E44" s="36">
        <v>10340000</v>
      </c>
      <c r="F44" s="36">
        <v>10340000</v>
      </c>
      <c r="G44" s="36">
        <v>171779.58</v>
      </c>
      <c r="H44" s="37">
        <v>1.6613112185686654</v>
      </c>
      <c r="I44" s="29"/>
    </row>
    <row r="45" spans="2:9" ht="31.5" x14ac:dyDescent="0.2">
      <c r="B45" s="41" t="s">
        <v>132</v>
      </c>
      <c r="C45" s="42" t="s">
        <v>133</v>
      </c>
      <c r="D45" s="43">
        <v>842181</v>
      </c>
      <c r="E45" s="43">
        <v>842181</v>
      </c>
      <c r="F45" s="43">
        <v>842181</v>
      </c>
      <c r="G45" s="43">
        <v>0</v>
      </c>
      <c r="H45" s="44">
        <v>0</v>
      </c>
      <c r="I45" s="29"/>
    </row>
    <row r="46" spans="2:9" x14ac:dyDescent="0.2">
      <c r="B46" s="38" t="s">
        <v>134</v>
      </c>
      <c r="C46" s="39" t="s">
        <v>135</v>
      </c>
      <c r="D46" s="40">
        <v>842181</v>
      </c>
      <c r="E46" s="40">
        <v>842181</v>
      </c>
      <c r="F46" s="40">
        <v>842181</v>
      </c>
      <c r="G46" s="40">
        <v>0</v>
      </c>
      <c r="H46" s="21">
        <v>0</v>
      </c>
      <c r="I46" s="29"/>
    </row>
    <row r="47" spans="2:9" ht="25.5" x14ac:dyDescent="0.2">
      <c r="B47" s="34" t="s">
        <v>136</v>
      </c>
      <c r="C47" s="35" t="s">
        <v>137</v>
      </c>
      <c r="D47" s="36">
        <v>842181</v>
      </c>
      <c r="E47" s="36">
        <v>842181</v>
      </c>
      <c r="F47" s="36">
        <v>842181</v>
      </c>
      <c r="G47" s="36">
        <v>0</v>
      </c>
      <c r="H47" s="37">
        <v>0</v>
      </c>
      <c r="I47" s="29"/>
    </row>
    <row r="48" spans="2:9" ht="102" x14ac:dyDescent="0.2">
      <c r="B48" s="34" t="s">
        <v>138</v>
      </c>
      <c r="C48" s="35" t="s">
        <v>139</v>
      </c>
      <c r="D48" s="36">
        <v>842181</v>
      </c>
      <c r="E48" s="36">
        <v>842181</v>
      </c>
      <c r="F48" s="36">
        <v>842181</v>
      </c>
      <c r="G48" s="36">
        <v>0</v>
      </c>
      <c r="H48" s="37">
        <v>0</v>
      </c>
      <c r="I48" s="29"/>
    </row>
    <row r="49" spans="2:9" ht="47.25" x14ac:dyDescent="0.2">
      <c r="B49" s="41" t="s">
        <v>140</v>
      </c>
      <c r="C49" s="42" t="s">
        <v>141</v>
      </c>
      <c r="D49" s="43">
        <v>2700400</v>
      </c>
      <c r="E49" s="43">
        <v>3131024.1799999997</v>
      </c>
      <c r="F49" s="43">
        <v>2873212.09</v>
      </c>
      <c r="G49" s="43">
        <v>292186.65999999997</v>
      </c>
      <c r="H49" s="44">
        <v>10.169338386711299</v>
      </c>
      <c r="I49" s="29"/>
    </row>
    <row r="50" spans="2:9" x14ac:dyDescent="0.2">
      <c r="B50" s="38" t="s">
        <v>46</v>
      </c>
      <c r="C50" s="39" t="s">
        <v>47</v>
      </c>
      <c r="D50" s="40">
        <v>180000</v>
      </c>
      <c r="E50" s="40">
        <v>180000</v>
      </c>
      <c r="F50" s="40">
        <v>90000</v>
      </c>
      <c r="G50" s="40">
        <v>55600.479999999996</v>
      </c>
      <c r="H50" s="21">
        <v>61.778311111111108</v>
      </c>
      <c r="I50" s="29"/>
    </row>
    <row r="51" spans="2:9" ht="25.5" x14ac:dyDescent="0.2">
      <c r="B51" s="34" t="s">
        <v>142</v>
      </c>
      <c r="C51" s="35" t="s">
        <v>143</v>
      </c>
      <c r="D51" s="36">
        <v>180000</v>
      </c>
      <c r="E51" s="36">
        <v>180000</v>
      </c>
      <c r="F51" s="36">
        <v>90000</v>
      </c>
      <c r="G51" s="36">
        <v>55600.479999999996</v>
      </c>
      <c r="H51" s="37">
        <v>61.778311111111108</v>
      </c>
      <c r="I51" s="29"/>
    </row>
    <row r="52" spans="2:9" x14ac:dyDescent="0.2">
      <c r="B52" s="38" t="s">
        <v>144</v>
      </c>
      <c r="C52" s="39" t="s">
        <v>145</v>
      </c>
      <c r="D52" s="40">
        <v>2520400</v>
      </c>
      <c r="E52" s="40">
        <v>2951024.1799999997</v>
      </c>
      <c r="F52" s="40">
        <v>2783212.09</v>
      </c>
      <c r="G52" s="40">
        <v>236586.18</v>
      </c>
      <c r="H52" s="21">
        <v>8.5004725601059032</v>
      </c>
      <c r="I52" s="29"/>
    </row>
    <row r="53" spans="2:9" x14ac:dyDescent="0.2">
      <c r="B53" s="34" t="s">
        <v>146</v>
      </c>
      <c r="C53" s="35" t="s">
        <v>147</v>
      </c>
      <c r="D53" s="36">
        <v>50000</v>
      </c>
      <c r="E53" s="36">
        <v>131749.18</v>
      </c>
      <c r="F53" s="36">
        <v>90874.59</v>
      </c>
      <c r="G53" s="36">
        <v>81749.179999999993</v>
      </c>
      <c r="H53" s="37">
        <v>89.958238050922702</v>
      </c>
      <c r="I53" s="29"/>
    </row>
    <row r="54" spans="2:9" ht="25.5" x14ac:dyDescent="0.2">
      <c r="B54" s="34" t="s">
        <v>148</v>
      </c>
      <c r="C54" s="35" t="s">
        <v>149</v>
      </c>
      <c r="D54" s="36">
        <v>80000</v>
      </c>
      <c r="E54" s="36">
        <v>142475</v>
      </c>
      <c r="F54" s="36">
        <v>71237.5</v>
      </c>
      <c r="G54" s="36">
        <v>70665</v>
      </c>
      <c r="H54" s="37">
        <v>99.196350236883674</v>
      </c>
      <c r="I54" s="29"/>
    </row>
    <row r="55" spans="2:9" ht="38.25" x14ac:dyDescent="0.2">
      <c r="B55" s="34" t="s">
        <v>150</v>
      </c>
      <c r="C55" s="35" t="s">
        <v>151</v>
      </c>
      <c r="D55" s="36">
        <v>2390400</v>
      </c>
      <c r="E55" s="36">
        <v>2596800</v>
      </c>
      <c r="F55" s="36">
        <v>2541100</v>
      </c>
      <c r="G55" s="36">
        <v>84172</v>
      </c>
      <c r="H55" s="37">
        <v>3.312423753492582</v>
      </c>
      <c r="I55" s="29"/>
    </row>
    <row r="56" spans="2:9" ht="25.5" x14ac:dyDescent="0.2">
      <c r="B56" s="34" t="s">
        <v>152</v>
      </c>
      <c r="C56" s="35" t="s">
        <v>153</v>
      </c>
      <c r="D56" s="36">
        <v>0</v>
      </c>
      <c r="E56" s="36">
        <v>80000</v>
      </c>
      <c r="F56" s="36">
        <v>80000</v>
      </c>
      <c r="G56" s="36">
        <v>0</v>
      </c>
      <c r="H56" s="37">
        <v>0</v>
      </c>
      <c r="I56" s="29"/>
    </row>
    <row r="57" spans="2:9" ht="38.25" x14ac:dyDescent="0.2">
      <c r="B57" s="34" t="s">
        <v>154</v>
      </c>
      <c r="C57" s="35" t="s">
        <v>155</v>
      </c>
      <c r="D57" s="36">
        <v>0</v>
      </c>
      <c r="E57" s="36">
        <v>80000</v>
      </c>
      <c r="F57" s="36">
        <v>80000</v>
      </c>
      <c r="G57" s="36">
        <v>0</v>
      </c>
      <c r="H57" s="37">
        <v>0</v>
      </c>
      <c r="I57" s="29"/>
    </row>
    <row r="58" spans="2:9" ht="63" x14ac:dyDescent="0.2">
      <c r="B58" s="41" t="s">
        <v>162</v>
      </c>
      <c r="C58" s="42" t="s">
        <v>163</v>
      </c>
      <c r="D58" s="43">
        <v>1750824</v>
      </c>
      <c r="E58" s="43">
        <v>2150824</v>
      </c>
      <c r="F58" s="43">
        <v>2066224</v>
      </c>
      <c r="G58" s="43">
        <v>1380611.2</v>
      </c>
      <c r="H58" s="44">
        <v>66.818079743532167</v>
      </c>
      <c r="I58" s="29"/>
    </row>
    <row r="59" spans="2:9" x14ac:dyDescent="0.2">
      <c r="B59" s="38" t="s">
        <v>10</v>
      </c>
      <c r="C59" s="39" t="s">
        <v>11</v>
      </c>
      <c r="D59" s="40">
        <v>500000</v>
      </c>
      <c r="E59" s="40">
        <v>0</v>
      </c>
      <c r="F59" s="40">
        <v>0</v>
      </c>
      <c r="G59" s="40">
        <v>0</v>
      </c>
      <c r="H59" s="21">
        <v>0</v>
      </c>
      <c r="I59" s="29"/>
    </row>
    <row r="60" spans="2:9" ht="51" x14ac:dyDescent="0.2">
      <c r="B60" s="34" t="s">
        <v>44</v>
      </c>
      <c r="C60" s="35" t="s">
        <v>45</v>
      </c>
      <c r="D60" s="36">
        <v>500000</v>
      </c>
      <c r="E60" s="36">
        <v>0</v>
      </c>
      <c r="F60" s="36">
        <v>0</v>
      </c>
      <c r="G60" s="36">
        <v>0</v>
      </c>
      <c r="H60" s="37">
        <v>0</v>
      </c>
      <c r="I60" s="29"/>
    </row>
    <row r="61" spans="2:9" x14ac:dyDescent="0.2">
      <c r="B61" s="38" t="s">
        <v>22</v>
      </c>
      <c r="C61" s="39" t="s">
        <v>23</v>
      </c>
      <c r="D61" s="40">
        <v>1074524</v>
      </c>
      <c r="E61" s="40">
        <v>1974524</v>
      </c>
      <c r="F61" s="40">
        <v>1974524</v>
      </c>
      <c r="G61" s="40">
        <v>1380611.2</v>
      </c>
      <c r="H61" s="21">
        <v>69.921216455206419</v>
      </c>
      <c r="I61" s="29"/>
    </row>
    <row r="62" spans="2:9" ht="25.5" x14ac:dyDescent="0.2">
      <c r="B62" s="34" t="s">
        <v>189</v>
      </c>
      <c r="C62" s="35" t="s">
        <v>190</v>
      </c>
      <c r="D62" s="36">
        <v>0</v>
      </c>
      <c r="E62" s="36">
        <v>900000</v>
      </c>
      <c r="F62" s="36">
        <v>900000</v>
      </c>
      <c r="G62" s="36">
        <v>852611.2</v>
      </c>
      <c r="H62" s="37">
        <v>94.734577777777773</v>
      </c>
      <c r="I62" s="29"/>
    </row>
    <row r="63" spans="2:9" ht="25.5" x14ac:dyDescent="0.2">
      <c r="B63" s="34" t="s">
        <v>209</v>
      </c>
      <c r="C63" s="35" t="s">
        <v>210</v>
      </c>
      <c r="D63" s="36">
        <v>0</v>
      </c>
      <c r="E63" s="36">
        <v>900000</v>
      </c>
      <c r="F63" s="36">
        <v>900000</v>
      </c>
      <c r="G63" s="36">
        <v>852611.2</v>
      </c>
      <c r="H63" s="37">
        <v>94.734577777777773</v>
      </c>
      <c r="I63" s="29"/>
    </row>
    <row r="64" spans="2:9" ht="25.5" x14ac:dyDescent="0.2">
      <c r="B64" s="34" t="s">
        <v>24</v>
      </c>
      <c r="C64" s="35" t="s">
        <v>25</v>
      </c>
      <c r="D64" s="36">
        <v>1074524</v>
      </c>
      <c r="E64" s="36">
        <v>1074524</v>
      </c>
      <c r="F64" s="36">
        <v>1074524</v>
      </c>
      <c r="G64" s="36">
        <v>528000</v>
      </c>
      <c r="H64" s="37">
        <v>49.138036935424431</v>
      </c>
      <c r="I64" s="29"/>
    </row>
    <row r="65" spans="2:9" ht="25.5" x14ac:dyDescent="0.2">
      <c r="B65" s="34" t="s">
        <v>211</v>
      </c>
      <c r="C65" s="35" t="s">
        <v>212</v>
      </c>
      <c r="D65" s="36">
        <v>1074524</v>
      </c>
      <c r="E65" s="36">
        <v>1074524</v>
      </c>
      <c r="F65" s="36">
        <v>1074524</v>
      </c>
      <c r="G65" s="36">
        <v>528000</v>
      </c>
      <c r="H65" s="37">
        <v>49.138036935424431</v>
      </c>
      <c r="I65" s="29"/>
    </row>
    <row r="66" spans="2:9" x14ac:dyDescent="0.2">
      <c r="B66" s="38" t="s">
        <v>28</v>
      </c>
      <c r="C66" s="39" t="s">
        <v>29</v>
      </c>
      <c r="D66" s="40">
        <v>176300</v>
      </c>
      <c r="E66" s="40">
        <v>176300</v>
      </c>
      <c r="F66" s="40">
        <v>91700</v>
      </c>
      <c r="G66" s="40">
        <v>0</v>
      </c>
      <c r="H66" s="21">
        <v>0</v>
      </c>
      <c r="I66" s="29"/>
    </row>
    <row r="67" spans="2:9" ht="25.5" x14ac:dyDescent="0.2">
      <c r="B67" s="34" t="s">
        <v>174</v>
      </c>
      <c r="C67" s="35" t="s">
        <v>175</v>
      </c>
      <c r="D67" s="36">
        <v>176300</v>
      </c>
      <c r="E67" s="36">
        <v>176300</v>
      </c>
      <c r="F67" s="36">
        <v>91700</v>
      </c>
      <c r="G67" s="36">
        <v>0</v>
      </c>
      <c r="H67" s="37">
        <v>0</v>
      </c>
      <c r="I67" s="29"/>
    </row>
    <row r="68" spans="2:9" ht="25.5" x14ac:dyDescent="0.2">
      <c r="B68" s="34" t="s">
        <v>213</v>
      </c>
      <c r="C68" s="35" t="s">
        <v>214</v>
      </c>
      <c r="D68" s="36">
        <v>176300</v>
      </c>
      <c r="E68" s="36">
        <v>176300</v>
      </c>
      <c r="F68" s="36">
        <v>91700</v>
      </c>
      <c r="G68" s="36">
        <v>0</v>
      </c>
      <c r="H68" s="37">
        <v>0</v>
      </c>
      <c r="I68" s="29"/>
    </row>
    <row r="69" spans="2:9" ht="15.75" x14ac:dyDescent="0.2">
      <c r="B69" s="41" t="s">
        <v>186</v>
      </c>
      <c r="C69" s="42" t="s">
        <v>187</v>
      </c>
      <c r="D69" s="43">
        <v>19354305</v>
      </c>
      <c r="E69" s="43">
        <v>53532505.900000006</v>
      </c>
      <c r="F69" s="43">
        <v>49813830.950000003</v>
      </c>
      <c r="G69" s="43">
        <v>14169487.68</v>
      </c>
      <c r="H69" s="44">
        <v>28.444886509978407</v>
      </c>
      <c r="I69" s="29"/>
    </row>
    <row r="70" spans="2:9" x14ac:dyDescent="0.2">
      <c r="B70" s="22"/>
      <c r="C70" s="22"/>
      <c r="D70" s="22"/>
      <c r="E70" s="22"/>
      <c r="F70" s="22"/>
      <c r="G70" s="22"/>
      <c r="H70" s="22"/>
      <c r="I70" s="22"/>
    </row>
    <row r="71" spans="2:9" x14ac:dyDescent="0.2">
      <c r="B71" s="33"/>
      <c r="C71" s="31"/>
      <c r="D71" s="29"/>
      <c r="E71" s="29"/>
      <c r="F71" s="29"/>
      <c r="G71" s="29"/>
      <c r="H71" s="29"/>
      <c r="I71" s="23"/>
    </row>
    <row r="72" spans="2:9" x14ac:dyDescent="0.2">
      <c r="B72" s="22"/>
      <c r="C72" s="22"/>
      <c r="D72" s="22"/>
      <c r="E72" s="22"/>
      <c r="F72" s="22"/>
      <c r="G72" s="22"/>
      <c r="H72" s="22"/>
      <c r="I72" s="22"/>
    </row>
    <row r="73" spans="2:9" x14ac:dyDescent="0.2">
      <c r="B73" s="22"/>
      <c r="C73" s="45" t="s">
        <v>216</v>
      </c>
      <c r="D73" s="9"/>
      <c r="E73" s="9"/>
      <c r="F73" s="9" t="s">
        <v>217</v>
      </c>
      <c r="G73" s="9"/>
      <c r="H73" s="22"/>
      <c r="I73" s="22"/>
    </row>
    <row r="74" spans="2:9" x14ac:dyDescent="0.2">
      <c r="B74" s="22"/>
      <c r="C74" s="30"/>
      <c r="D74" s="24"/>
      <c r="E74" s="24"/>
      <c r="F74" s="24"/>
      <c r="G74" s="24"/>
      <c r="H74" s="22"/>
      <c r="I74" s="22"/>
    </row>
    <row r="75" spans="2:9" x14ac:dyDescent="0.2">
      <c r="B75" s="22"/>
      <c r="C75" s="22"/>
      <c r="D75" s="22"/>
      <c r="E75" s="22"/>
      <c r="F75" s="22"/>
      <c r="G75" s="22"/>
      <c r="H75" s="22"/>
      <c r="I75" s="22"/>
    </row>
    <row r="76" spans="2:9" x14ac:dyDescent="0.2">
      <c r="B76" s="22"/>
      <c r="C76" s="22"/>
      <c r="D76" s="22"/>
      <c r="E76" s="22"/>
      <c r="F76" s="22"/>
      <c r="G76" s="22"/>
      <c r="H76" s="22"/>
      <c r="I76" s="22"/>
    </row>
    <row r="77" spans="2:9" x14ac:dyDescent="0.2">
      <c r="B77" s="22"/>
      <c r="C77" s="22"/>
      <c r="D77" s="22"/>
      <c r="E77" s="22"/>
      <c r="F77" s="22"/>
      <c r="G77" s="22"/>
      <c r="H77" s="22"/>
      <c r="I77" s="22"/>
    </row>
    <row r="78" spans="2:9" x14ac:dyDescent="0.2">
      <c r="B78" s="22"/>
      <c r="C78" s="22"/>
      <c r="D78" s="22"/>
      <c r="E78" s="22"/>
      <c r="F78" s="22"/>
      <c r="G78" s="22"/>
      <c r="H78" s="22"/>
      <c r="I78" s="22"/>
    </row>
    <row r="79" spans="2:9" x14ac:dyDescent="0.2">
      <c r="B79" s="23"/>
      <c r="C79" s="23"/>
      <c r="D79" s="23"/>
      <c r="E79" s="23"/>
      <c r="F79" s="23"/>
      <c r="G79" s="23"/>
      <c r="H79" s="23"/>
      <c r="I79" s="23"/>
    </row>
  </sheetData>
  <mergeCells count="2">
    <mergeCell ref="B2:H2"/>
    <mergeCell ref="B3:H3"/>
  </mergeCells>
  <conditionalFormatting sqref="C73:C74">
    <cfRule type="expression" dxfId="14" priority="1" stopIfTrue="1">
      <formula>A73=1</formula>
    </cfRule>
    <cfRule type="expression" dxfId="13" priority="2" stopIfTrue="1">
      <formula>A73=2</formula>
    </cfRule>
    <cfRule type="expression" dxfId="12" priority="3" stopIfTrue="1">
      <formula>A73=3</formula>
    </cfRule>
  </conditionalFormatting>
  <conditionalFormatting sqref="D73:D74">
    <cfRule type="expression" dxfId="11" priority="4" stopIfTrue="1">
      <formula>A73=1</formula>
    </cfRule>
    <cfRule type="expression" dxfId="10" priority="5" stopIfTrue="1">
      <formula>A73=2</formula>
    </cfRule>
    <cfRule type="expression" dxfId="9" priority="6" stopIfTrue="1">
      <formula>A73=3</formula>
    </cfRule>
  </conditionalFormatting>
  <conditionalFormatting sqref="E73:E74">
    <cfRule type="expression" dxfId="8" priority="7" stopIfTrue="1">
      <formula>A73=1</formula>
    </cfRule>
    <cfRule type="expression" dxfId="7" priority="8" stopIfTrue="1">
      <formula>A73=2</formula>
    </cfRule>
    <cfRule type="expression" dxfId="6" priority="9" stopIfTrue="1">
      <formula>A73=3</formula>
    </cfRule>
  </conditionalFormatting>
  <conditionalFormatting sqref="F73:F74">
    <cfRule type="expression" dxfId="5" priority="10" stopIfTrue="1">
      <formula>A73=1</formula>
    </cfRule>
    <cfRule type="expression" dxfId="4" priority="11" stopIfTrue="1">
      <formula>A73=2</formula>
    </cfRule>
    <cfRule type="expression" dxfId="3" priority="12" stopIfTrue="1">
      <formula>A73=3</formula>
    </cfRule>
  </conditionalFormatting>
  <conditionalFormatting sqref="G73:G74">
    <cfRule type="expression" dxfId="2" priority="13" stopIfTrue="1">
      <formula>A73=1</formula>
    </cfRule>
    <cfRule type="expression" dxfId="1" priority="14" stopIfTrue="1">
      <formula>A73=2</formula>
    </cfRule>
    <cfRule type="expression" dxfId="0" priority="15" stopIfTrue="1">
      <formula>A73=3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cp:lastPrinted>2024-08-08T07:39:07Z</cp:lastPrinted>
  <dcterms:created xsi:type="dcterms:W3CDTF">2024-08-08T07:15:13Z</dcterms:created>
  <dcterms:modified xsi:type="dcterms:W3CDTF">2024-08-08T07:39:20Z</dcterms:modified>
</cp:coreProperties>
</file>