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Документы\БЮДЖЕТИ\бюджет2021\на сайт\"/>
    </mc:Choice>
  </mc:AlternateContent>
  <bookViews>
    <workbookView xWindow="0" yWindow="0" windowWidth="21570" windowHeight="10260" activeTab="1"/>
  </bookViews>
  <sheets>
    <sheet name="загальний фонд" sheetId="2" r:id="rId1"/>
    <sheet name="спеціальний фонд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'загальний фонд'!$5:$6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2" l="1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</calcChain>
</file>

<file path=xl/sharedStrings.xml><?xml version="1.0" encoding="utf-8"?>
<sst xmlns="http://schemas.openxmlformats.org/spreadsheetml/2006/main" count="326" uniqueCount="226">
  <si>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</si>
  <si>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</si>
  <si>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</si>
  <si>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</si>
  <si>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</si>
  <si>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>Касові видатки за вказаний період</t>
  </si>
  <si>
    <t>% виконання на вказаний період</t>
  </si>
  <si>
    <t>(грн)</t>
  </si>
  <si>
    <t>Загальний фонд</t>
  </si>
  <si>
    <t>0100</t>
  </si>
  <si>
    <t>Державне управління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</si>
  <si>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</si>
  <si>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</si>
  <si>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</si>
  <si>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</si>
  <si>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1000</t>
  </si>
  <si>
    <t>Освіта</t>
  </si>
  <si>
    <t>1010</t>
  </si>
  <si>
    <t>Надання дошкільної освіти</t>
  </si>
  <si>
    <t>1020</t>
  </si>
  <si>
    <t>Надання загальної середньої освіти за рахунок коштів місцевого бюджету</t>
  </si>
  <si>
    <t>1021</t>
  </si>
  <si>
    <t>Надання загальної середньої освіти закладами загальної середньої освіти</t>
  </si>
  <si>
    <t>1030</t>
  </si>
  <si>
    <t>Надання загальної середньої освіти за рахунок освітньої субвенції</t>
  </si>
  <si>
    <t>1031</t>
  </si>
  <si>
    <t>1060</t>
  </si>
  <si>
    <t>Надання загальної середньої освіти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періоді, а також коштів, необхідни</t>
  </si>
  <si>
    <t>1061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</si>
  <si>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</si>
  <si>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</si>
  <si>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</si>
  <si>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Надання спеціальної освіти мистецькими школами</t>
  </si>
  <si>
    <t>1100</t>
  </si>
  <si>
    <t>Підготовка кадрів закладами фахової передвищої освіти</t>
  </si>
  <si>
    <t>1140</t>
  </si>
  <si>
    <t>Інші програми, заклади та заходи у сфері освіти</t>
  </si>
  <si>
    <t>1141</t>
  </si>
  <si>
    <t>Забезпечення діяльності інших закладів у сфері освіти</t>
  </si>
  <si>
    <t>1142</t>
  </si>
  <si>
    <t>Інші програми та заходи у сфері освіти</t>
  </si>
  <si>
    <t>1150</t>
  </si>
  <si>
    <t>Забезпечення діяльності інклюзивно-ресурсних центрів</t>
  </si>
  <si>
    <t>1151</t>
  </si>
  <si>
    <t>Забезпечення діяльності інклюзивно-ресурсних центрів за рахунок коштів місцевого бюджету</t>
  </si>
  <si>
    <t>1152</t>
  </si>
  <si>
    <t>Забезпечення діяльності інклюзивно-ресурсних центрів за рахунок освітньої субвенції</t>
  </si>
  <si>
    <t>1160</t>
  </si>
  <si>
    <t>Забезпечення діяльності центрів професійного розвитку педагогічних працівників</t>
  </si>
  <si>
    <t>1180</t>
  </si>
  <si>
    <t>Виконання заходів, спрямованих на забезпечення якісної, сучасної та доступної загальної середньої освіти «Нова українська школа»</t>
  </si>
  <si>
    <t>1182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</si>
  <si>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</si>
  <si>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</si>
  <si>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</si>
  <si>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</si>
  <si>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</si>
  <si>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2000</t>
  </si>
  <si>
    <t>Охорона здоров`я</t>
  </si>
  <si>
    <t>2010</t>
  </si>
  <si>
    <t>Багатопрофільна стаціонарна медична допомога населенню</t>
  </si>
  <si>
    <t>2100</t>
  </si>
  <si>
    <t>Стоматологічна допомога населенню</t>
  </si>
  <si>
    <t>2110</t>
  </si>
  <si>
    <t>Первинна медична допомога населенню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</si>
  <si>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</si>
  <si>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</si>
  <si>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2140</t>
  </si>
  <si>
    <t>Програми і централізовані заходи у галузі охорони здоров`я</t>
  </si>
  <si>
    <t>2144</t>
  </si>
  <si>
    <t>Централізовані заходи з лікування хворих на цукровий та нецукровий діабет</t>
  </si>
  <si>
    <t>3000</t>
  </si>
  <si>
    <t>Соціальний захист та соціальне забезпечення</t>
  </si>
  <si>
    <t>3030</t>
  </si>
  <si>
    <t>Надання пільг з оплати послуг зв`язку,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</si>
  <si>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3031</t>
  </si>
  <si>
    <t>Надання інших пільг окремим категоріям громадян відповідно до законодавства</t>
  </si>
  <si>
    <t>3032</t>
  </si>
  <si>
    <t>Надання пільг окремим категоріям громадян з оплати послуг зв`язку</t>
  </si>
  <si>
    <t>3033</t>
  </si>
  <si>
    <t>Компенсаційні виплати на пільговий проїзд автомобільним транспортом окремим категоріям громадян</t>
  </si>
  <si>
    <t>3050</t>
  </si>
  <si>
    <t>Пільгове медичне обслуговування осіб, які постраждали внаслідок Чорнобильської катастрофи</t>
  </si>
  <si>
    <t>3100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</si>
  <si>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</si>
  <si>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</si>
  <si>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</si>
  <si>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3110</t>
  </si>
  <si>
    <t>Заклади і заходи з питань дітей та їх соціального захисту</t>
  </si>
  <si>
    <t>3113</t>
  </si>
  <si>
    <t>Підтримка та утримання малих групових будинків</t>
  </si>
  <si>
    <t>3120</t>
  </si>
  <si>
    <t>Здійснення соціальної роботи з вразливими категоріями населення</t>
  </si>
  <si>
    <t>3121</t>
  </si>
  <si>
    <t>Утримання та забезпечення діяльності центрів соціальних служб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</si>
  <si>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</si>
  <si>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</si>
  <si>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</si>
  <si>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</si>
  <si>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3190</t>
  </si>
  <si>
    <t>Соціальний захист ветеранів війни та праці</t>
  </si>
  <si>
    <t>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</si>
  <si>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</si>
  <si>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3200</t>
  </si>
  <si>
    <t>Забезпечення обробки інформації з нарахування та виплати допомог і компенсацій</t>
  </si>
  <si>
    <t>3210</t>
  </si>
  <si>
    <t>Організація та проведення громадських робіт</t>
  </si>
  <si>
    <t>3240</t>
  </si>
  <si>
    <t>Інші заклади та заходи</t>
  </si>
  <si>
    <t>3241</t>
  </si>
  <si>
    <t>Забезпечення діяльності інших закладів у сфері соціального захисту і соціального забезпечення</t>
  </si>
  <si>
    <t>3242</t>
  </si>
  <si>
    <t>Інші заходи у сфері соціального захисту і соціального забезпечення</t>
  </si>
  <si>
    <t>4000</t>
  </si>
  <si>
    <t>Культура i мистецтво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</si>
  <si>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</si>
  <si>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</si>
  <si>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</si>
  <si>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</si>
  <si>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</si>
  <si>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</si>
  <si>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4080</t>
  </si>
  <si>
    <t>Інші заклади та заходи в галузі культури і мистецтва</t>
  </si>
  <si>
    <t>4081</t>
  </si>
  <si>
    <t>Забезпечення діяльності інших закладів в галузі культури і мистецтва</t>
  </si>
  <si>
    <t>4082</t>
  </si>
  <si>
    <t>Інші заходи в галузі культури і мистецтва</t>
  </si>
  <si>
    <t>5000</t>
  </si>
  <si>
    <t>Фiзична культура i спорт</t>
  </si>
  <si>
    <t>5030</t>
  </si>
  <si>
    <t>Розвиток дитячо-юнацького та резервного спорту</t>
  </si>
  <si>
    <t>5031</t>
  </si>
  <si>
    <t>Утримання та навчально-тренувальна робота комунальних дитячо-юнацьких спортивних шкіл</t>
  </si>
  <si>
    <t>5050</t>
  </si>
  <si>
    <t>Підтримка фізкультурно-спортивного руху</t>
  </si>
  <si>
    <t>5051</t>
  </si>
  <si>
    <t>Фінансова підтримка регіональних всеукраїнських об`єднань фізкультурно-спортивної спрямованості для проведення навчально-тренувальної та спортивної роботи</t>
  </si>
  <si>
    <t>5053</t>
  </si>
  <si>
    <t>Фінансова підтримка на утримання місцевих осередків (рад) всеукраїнських об`єднань фізкультурно-спортивної спрямованості</t>
  </si>
  <si>
    <t>5060</t>
  </si>
  <si>
    <t>Інші заходи з розвитку фізичної культури та спорту</t>
  </si>
  <si>
    <t>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</si>
  <si>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</si>
  <si>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6000</t>
  </si>
  <si>
    <t>Житлово-комунальне господарство</t>
  </si>
  <si>
    <t>6010</t>
  </si>
  <si>
    <t>Утримання та ефективна експлуатація об`єктів житлово-комунального господарства</t>
  </si>
  <si>
    <t>6013</t>
  </si>
  <si>
    <t>Забезпечення діяльності водопровідно-каналізаційного господарства</t>
  </si>
  <si>
    <t>6014</t>
  </si>
  <si>
    <t>Забезпечення збору та вивезення сміття і відходів</t>
  </si>
  <si>
    <t>6030</t>
  </si>
  <si>
    <t>Організація благоустрою населених пунктів</t>
  </si>
  <si>
    <t>7000</t>
  </si>
  <si>
    <t>Економічна діяльність</t>
  </si>
  <si>
    <t>7100</t>
  </si>
  <si>
    <t>Сільське, лісове, рибне господарство та мисливство</t>
  </si>
  <si>
    <t>7130</t>
  </si>
  <si>
    <t>Здійснення заходів із землеустрою</t>
  </si>
  <si>
    <t>7400</t>
  </si>
  <si>
    <t>Транспорт та транспортна інфраструктура, дорожнє господарство</t>
  </si>
  <si>
    <t>7460</t>
  </si>
  <si>
    <t>Утримання та розвиток автомобільних доріг та дорожньої інфраструктури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</si>
  <si>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</si>
  <si>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</si>
  <si>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7500</t>
  </si>
  <si>
    <t>Зв`язок, телекомунікації та інформатика</t>
  </si>
  <si>
    <t>7540</t>
  </si>
  <si>
    <t>Реалізація заходів, спрямованих на підвищення доступності широкосмугового доступу до Інтернету в сільській місцевості</t>
  </si>
  <si>
    <t>7600</t>
  </si>
  <si>
    <t>Інші програми та заходи, пов`язані з економічною діяльністю</t>
  </si>
  <si>
    <t>7680</t>
  </si>
  <si>
    <t>Членські внески до асоціацій органів місцевого самоврядування</t>
  </si>
  <si>
    <t>8000</t>
  </si>
  <si>
    <t>Інша діяльність</t>
  </si>
  <si>
    <t>8200</t>
  </si>
  <si>
    <t>Громадський порядок та безпека</t>
  </si>
  <si>
    <t>8230</t>
  </si>
  <si>
    <t>Інші заходи громадського порядку та безпеки</t>
  </si>
  <si>
    <t>8700</t>
  </si>
  <si>
    <t>Резервний фонд</t>
  </si>
  <si>
    <t>8710</t>
  </si>
  <si>
    <t>Резервний фонд місцевого бюджету</t>
  </si>
  <si>
    <t>9000</t>
  </si>
  <si>
    <t>Міжбюджетні трансферти</t>
  </si>
  <si>
    <t>9100</t>
  </si>
  <si>
    <t>Дотації з місцевого бюджету іншим бюджетам</t>
  </si>
  <si>
    <t>9110</t>
  </si>
  <si>
    <t>Реверсна дотація</t>
  </si>
  <si>
    <t>9150</t>
  </si>
  <si>
    <t>Інші дотації з місцевого бюджету</t>
  </si>
  <si>
    <t>9700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</si>
  <si>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</si>
  <si>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9770</t>
  </si>
  <si>
    <t>Інші субвенції з місцевого бюджету</t>
  </si>
  <si>
    <t xml:space="preserve"> </t>
  </si>
  <si>
    <t xml:space="preserve">Усього </t>
  </si>
  <si>
    <t>Спеціальний фонд (разом)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</si>
  <si>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</si>
  <si>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`Нова українська школа`</t>
  </si>
  <si>
    <t>2150</t>
  </si>
  <si>
    <t>Інші програми, заклади та заходи у сфері охорони здоров`я</t>
  </si>
  <si>
    <t>2152</t>
  </si>
  <si>
    <t>Інші програми та заходи у сфері охорони здоров`я</t>
  </si>
  <si>
    <t>7300</t>
  </si>
  <si>
    <t>Будівництво та регіональний розвиток</t>
  </si>
  <si>
    <t>7310</t>
  </si>
  <si>
    <t>Будівництво об`єктів житлово-комунального господарства</t>
  </si>
  <si>
    <t>7320</t>
  </si>
  <si>
    <t>Будівництво об`єктів соціально-культурного призначення</t>
  </si>
  <si>
    <t>7321</t>
  </si>
  <si>
    <t>Будівництво освітніх установ та закладів</t>
  </si>
  <si>
    <t>7322</t>
  </si>
  <si>
    <t>Будівництво медичних установ та закладів</t>
  </si>
  <si>
    <t>7350</t>
  </si>
  <si>
    <t>Розроблення схем планування та забудови територій (містобудівної документації)</t>
  </si>
  <si>
    <t>7670</t>
  </si>
  <si>
    <t>Внески до статутного капіталу суб`єктів господарювання</t>
  </si>
  <si>
    <t>8300</t>
  </si>
  <si>
    <t>Охорона навколишнього природного середовища</t>
  </si>
  <si>
    <t>8340</t>
  </si>
  <si>
    <t>Природоохоронні заходи за рахунок цільових фондів</t>
  </si>
  <si>
    <t xml:space="preserve">% виконання на вказаний період </t>
  </si>
  <si>
    <t>Аналіз виконання видатків  бюджету Петриківської селищної територіальної громади станом на 01.09.2021 року</t>
  </si>
  <si>
    <t>Начальник фінансового управління</t>
  </si>
  <si>
    <t>Н.ГОРБОНОС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</si>
</sst>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10"/>
      <name val="Arial"/>
      <family val="2"/>
    </font>
    <font>
      <b/>
      <sz val="10"/>
      <name val="Times New Roman"/>
      <family val="1"/>
    </font>
    <font>
      <b/>
      <sz val="10"/>
      <name val="Arial"/>
      <family val="2"/>
      <charset val="204"/>
    </font>
    <font>
      <b/>
      <sz val="12"/>
      <name val="Arial"/>
      <family val="2"/>
    </font>
    <font>
      <sz val="12"/>
      <name val="Arial"/>
      <family val="2"/>
      <charset val="204"/>
    </font>
    <font>
      <b/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1" fillId="0" borderId="0" xfId="1"/>
    <xf numFmtId="0" fontId="1" fillId="0" borderId="0" xfId="1" applyAlignment="1">
      <alignment horizontal="right"/>
    </xf>
    <xf numFmtId="0" fontId="2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4" fontId="1" fillId="0" borderId="0" xfId="1" applyNumberFormat="1" applyAlignment="1">
      <alignment vertical="center"/>
    </xf>
    <xf numFmtId="0" fontId="1" fillId="0" borderId="0" xfId="1" applyAlignment="1">
      <alignment wrapText="1"/>
    </xf>
    <xf numFmtId="0" fontId="1" fillId="0" borderId="0" xfId="1" applyAlignment="1">
      <alignment vertical="center" wrapText="1"/>
    </xf>
    <xf numFmtId="0" fontId="1" fillId="0" borderId="0" xfId="1" applyAlignment="1">
      <alignment horizontal="center"/>
    </xf>
    <xf numFmtId="0" fontId="1" fillId="0" borderId="0" xfId="1" applyAlignment="1">
      <alignment horizontal="center" vertical="center"/>
    </xf>
    <xf numFmtId="0" fontId="2" fillId="0" borderId="1" xfId="1" applyFont="1" applyBorder="1" applyAlignment="1">
      <alignment horizontal="center"/>
    </xf>
    <xf numFmtId="0" fontId="1" fillId="0" borderId="1" xfId="1" applyBorder="1"/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vertical="center" wrapText="1"/>
    </xf>
    <xf numFmtId="4" fontId="1" fillId="0" borderId="1" xfId="1" applyNumberFormat="1" applyBorder="1" applyAlignment="1">
      <alignment vertical="center"/>
    </xf>
    <xf numFmtId="164" fontId="4" fillId="2" borderId="1" xfId="1" applyNumberFormat="1" applyFont="1" applyFill="1" applyBorder="1" applyAlignment="1">
      <alignment vertical="center"/>
    </xf>
    <xf numFmtId="0" fontId="0" fillId="0" borderId="0" xfId="0"/>
    <xf numFmtId="0" fontId="0" fillId="0" borderId="0" xfId="0"/>
    <xf numFmtId="0" fontId="2" fillId="0" borderId="0" xfId="1" applyFont="1" applyAlignment="1">
      <alignment horizontal="center"/>
    </xf>
    <xf numFmtId="0" fontId="1" fillId="0" borderId="0" xfId="1" applyAlignment="1">
      <alignment horizontal="right"/>
    </xf>
    <xf numFmtId="0" fontId="2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4" fontId="1" fillId="0" borderId="0" xfId="1" applyNumberFormat="1" applyAlignment="1">
      <alignment vertical="center"/>
    </xf>
    <xf numFmtId="0" fontId="1" fillId="0" borderId="0" xfId="1" applyAlignment="1">
      <alignment vertical="center" wrapText="1"/>
    </xf>
    <xf numFmtId="0" fontId="1" fillId="0" borderId="0" xfId="1" applyAlignment="1">
      <alignment horizontal="center"/>
    </xf>
    <xf numFmtId="0" fontId="1" fillId="0" borderId="0" xfId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vertical="center" wrapText="1"/>
    </xf>
    <xf numFmtId="4" fontId="1" fillId="0" borderId="1" xfId="1" applyNumberFormat="1" applyBorder="1" applyAlignment="1">
      <alignment vertical="center"/>
    </xf>
    <xf numFmtId="0" fontId="1" fillId="0" borderId="1" xfId="1" applyFill="1" applyBorder="1" applyAlignment="1">
      <alignment horizontal="center" vertical="center"/>
    </xf>
    <xf numFmtId="0" fontId="1" fillId="0" borderId="1" xfId="1" applyFill="1" applyBorder="1" applyAlignment="1">
      <alignment vertical="center" wrapText="1"/>
    </xf>
    <xf numFmtId="4" fontId="1" fillId="0" borderId="1" xfId="1" applyNumberFormat="1" applyFill="1" applyBorder="1" applyAlignment="1">
      <alignment vertical="center"/>
    </xf>
    <xf numFmtId="164" fontId="4" fillId="0" borderId="1" xfId="1" applyNumberFormat="1" applyFont="1" applyFill="1" applyBorder="1" applyAlignment="1">
      <alignment vertical="center"/>
    </xf>
    <xf numFmtId="0" fontId="6" fillId="0" borderId="0" xfId="1" applyFont="1" applyAlignment="1">
      <alignment wrapText="1"/>
    </xf>
    <xf numFmtId="0" fontId="6" fillId="0" borderId="0" xfId="1" applyFont="1"/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vertical="center" wrapText="1"/>
    </xf>
    <xf numFmtId="4" fontId="4" fillId="0" borderId="1" xfId="1" applyNumberFormat="1" applyFont="1" applyBorder="1" applyAlignment="1">
      <alignment vertic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vertical="center" wrapText="1"/>
    </xf>
    <xf numFmtId="4" fontId="7" fillId="0" borderId="1" xfId="1" applyNumberFormat="1" applyFont="1" applyBorder="1" applyAlignment="1">
      <alignment vertical="center"/>
    </xf>
    <xf numFmtId="164" fontId="7" fillId="0" borderId="1" xfId="1" applyNumberFormat="1" applyFont="1" applyFill="1" applyBorder="1" applyAlignment="1">
      <alignment vertical="center"/>
    </xf>
    <xf numFmtId="0" fontId="5" fillId="0" borderId="0" xfId="1" applyFont="1" applyAlignment="1">
      <alignment horizontal="center"/>
    </xf>
    <xf numFmtId="0" fontId="2" fillId="0" borderId="0" xfId="1" applyFont="1" applyAlignment="1">
      <alignment horizontal="center"/>
    </xf>
  </cellXfs>
  <cellStyles count="2">
    <cellStyle name="Обычный" xfId="0" builtinId="0"/>
    <cellStyle name="Обычный 2" xfId="1"/>
  </cellStyles>
  <dxfs count="17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11"/>
  <sheetViews>
    <sheetView view="pageBreakPreview" topLeftCell="B70" zoomScale="60" zoomScaleNormal="100" workbookViewId="0">
      <selection activeCell="C104" sqref="C104:E104"/>
    </sheetView>
  </sheetViews>
  <sheetFormatPr defaultRowHeight="12.75" x14ac:dyDescent="0.2"/>
  <cols>
    <col min="1" max="1" width="0" style="1" hidden="1" customWidth="1"/>
    <col min="2" max="2" width="12.7109375" style="9" customWidth="1"/>
    <col min="3" max="3" width="50.7109375" style="7" customWidth="1"/>
    <col min="4" max="8" width="15.7109375" style="1" customWidth="1"/>
    <col min="9" max="248" width="9.140625" style="1"/>
    <col min="249" max="249" width="12.7109375" style="1" customWidth="1"/>
    <col min="250" max="250" width="50.7109375" style="1" customWidth="1"/>
    <col min="251" max="264" width="15.7109375" style="1" customWidth="1"/>
    <col min="265" max="504" width="9.140625" style="1"/>
    <col min="505" max="505" width="12.7109375" style="1" customWidth="1"/>
    <col min="506" max="506" width="50.7109375" style="1" customWidth="1"/>
    <col min="507" max="520" width="15.7109375" style="1" customWidth="1"/>
    <col min="521" max="760" width="9.140625" style="1"/>
    <col min="761" max="761" width="12.7109375" style="1" customWidth="1"/>
    <col min="762" max="762" width="50.7109375" style="1" customWidth="1"/>
    <col min="763" max="776" width="15.7109375" style="1" customWidth="1"/>
    <col min="777" max="1016" width="9.140625" style="1"/>
    <col min="1017" max="1017" width="12.7109375" style="1" customWidth="1"/>
    <col min="1018" max="1018" width="50.7109375" style="1" customWidth="1"/>
    <col min="1019" max="1032" width="15.7109375" style="1" customWidth="1"/>
    <col min="1033" max="1272" width="9.140625" style="1"/>
    <col min="1273" max="1273" width="12.7109375" style="1" customWidth="1"/>
    <col min="1274" max="1274" width="50.7109375" style="1" customWidth="1"/>
    <col min="1275" max="1288" width="15.7109375" style="1" customWidth="1"/>
    <col min="1289" max="1528" width="9.140625" style="1"/>
    <col min="1529" max="1529" width="12.7109375" style="1" customWidth="1"/>
    <col min="1530" max="1530" width="50.7109375" style="1" customWidth="1"/>
    <col min="1531" max="1544" width="15.7109375" style="1" customWidth="1"/>
    <col min="1545" max="1784" width="9.140625" style="1"/>
    <col min="1785" max="1785" width="12.7109375" style="1" customWidth="1"/>
    <col min="1786" max="1786" width="50.7109375" style="1" customWidth="1"/>
    <col min="1787" max="1800" width="15.7109375" style="1" customWidth="1"/>
    <col min="1801" max="2040" width="9.140625" style="1"/>
    <col min="2041" max="2041" width="12.7109375" style="1" customWidth="1"/>
    <col min="2042" max="2042" width="50.7109375" style="1" customWidth="1"/>
    <col min="2043" max="2056" width="15.7109375" style="1" customWidth="1"/>
    <col min="2057" max="2296" width="9.140625" style="1"/>
    <col min="2297" max="2297" width="12.7109375" style="1" customWidth="1"/>
    <col min="2298" max="2298" width="50.7109375" style="1" customWidth="1"/>
    <col min="2299" max="2312" width="15.7109375" style="1" customWidth="1"/>
    <col min="2313" max="2552" width="9.140625" style="1"/>
    <col min="2553" max="2553" width="12.7109375" style="1" customWidth="1"/>
    <col min="2554" max="2554" width="50.7109375" style="1" customWidth="1"/>
    <col min="2555" max="2568" width="15.7109375" style="1" customWidth="1"/>
    <col min="2569" max="2808" width="9.140625" style="1"/>
    <col min="2809" max="2809" width="12.7109375" style="1" customWidth="1"/>
    <col min="2810" max="2810" width="50.7109375" style="1" customWidth="1"/>
    <col min="2811" max="2824" width="15.7109375" style="1" customWidth="1"/>
    <col min="2825" max="3064" width="9.140625" style="1"/>
    <col min="3065" max="3065" width="12.7109375" style="1" customWidth="1"/>
    <col min="3066" max="3066" width="50.7109375" style="1" customWidth="1"/>
    <col min="3067" max="3080" width="15.7109375" style="1" customWidth="1"/>
    <col min="3081" max="3320" width="9.140625" style="1"/>
    <col min="3321" max="3321" width="12.7109375" style="1" customWidth="1"/>
    <col min="3322" max="3322" width="50.7109375" style="1" customWidth="1"/>
    <col min="3323" max="3336" width="15.7109375" style="1" customWidth="1"/>
    <col min="3337" max="3576" width="9.140625" style="1"/>
    <col min="3577" max="3577" width="12.7109375" style="1" customWidth="1"/>
    <col min="3578" max="3578" width="50.7109375" style="1" customWidth="1"/>
    <col min="3579" max="3592" width="15.7109375" style="1" customWidth="1"/>
    <col min="3593" max="3832" width="9.140625" style="1"/>
    <col min="3833" max="3833" width="12.7109375" style="1" customWidth="1"/>
    <col min="3834" max="3834" width="50.7109375" style="1" customWidth="1"/>
    <col min="3835" max="3848" width="15.7109375" style="1" customWidth="1"/>
    <col min="3849" max="4088" width="9.140625" style="1"/>
    <col min="4089" max="4089" width="12.7109375" style="1" customWidth="1"/>
    <col min="4090" max="4090" width="50.7109375" style="1" customWidth="1"/>
    <col min="4091" max="4104" width="15.7109375" style="1" customWidth="1"/>
    <col min="4105" max="4344" width="9.140625" style="1"/>
    <col min="4345" max="4345" width="12.7109375" style="1" customWidth="1"/>
    <col min="4346" max="4346" width="50.7109375" style="1" customWidth="1"/>
    <col min="4347" max="4360" width="15.7109375" style="1" customWidth="1"/>
    <col min="4361" max="4600" width="9.140625" style="1"/>
    <col min="4601" max="4601" width="12.7109375" style="1" customWidth="1"/>
    <col min="4602" max="4602" width="50.7109375" style="1" customWidth="1"/>
    <col min="4603" max="4616" width="15.7109375" style="1" customWidth="1"/>
    <col min="4617" max="4856" width="9.140625" style="1"/>
    <col min="4857" max="4857" width="12.7109375" style="1" customWidth="1"/>
    <col min="4858" max="4858" width="50.7109375" style="1" customWidth="1"/>
    <col min="4859" max="4872" width="15.7109375" style="1" customWidth="1"/>
    <col min="4873" max="5112" width="9.140625" style="1"/>
    <col min="5113" max="5113" width="12.7109375" style="1" customWidth="1"/>
    <col min="5114" max="5114" width="50.7109375" style="1" customWidth="1"/>
    <col min="5115" max="5128" width="15.7109375" style="1" customWidth="1"/>
    <col min="5129" max="5368" width="9.140625" style="1"/>
    <col min="5369" max="5369" width="12.7109375" style="1" customWidth="1"/>
    <col min="5370" max="5370" width="50.7109375" style="1" customWidth="1"/>
    <col min="5371" max="5384" width="15.7109375" style="1" customWidth="1"/>
    <col min="5385" max="5624" width="9.140625" style="1"/>
    <col min="5625" max="5625" width="12.7109375" style="1" customWidth="1"/>
    <col min="5626" max="5626" width="50.7109375" style="1" customWidth="1"/>
    <col min="5627" max="5640" width="15.7109375" style="1" customWidth="1"/>
    <col min="5641" max="5880" width="9.140625" style="1"/>
    <col min="5881" max="5881" width="12.7109375" style="1" customWidth="1"/>
    <col min="5882" max="5882" width="50.7109375" style="1" customWidth="1"/>
    <col min="5883" max="5896" width="15.7109375" style="1" customWidth="1"/>
    <col min="5897" max="6136" width="9.140625" style="1"/>
    <col min="6137" max="6137" width="12.7109375" style="1" customWidth="1"/>
    <col min="6138" max="6138" width="50.7109375" style="1" customWidth="1"/>
    <col min="6139" max="6152" width="15.7109375" style="1" customWidth="1"/>
    <col min="6153" max="6392" width="9.140625" style="1"/>
    <col min="6393" max="6393" width="12.7109375" style="1" customWidth="1"/>
    <col min="6394" max="6394" width="50.7109375" style="1" customWidth="1"/>
    <col min="6395" max="6408" width="15.7109375" style="1" customWidth="1"/>
    <col min="6409" max="6648" width="9.140625" style="1"/>
    <col min="6649" max="6649" width="12.7109375" style="1" customWidth="1"/>
    <col min="6650" max="6650" width="50.7109375" style="1" customWidth="1"/>
    <col min="6651" max="6664" width="15.7109375" style="1" customWidth="1"/>
    <col min="6665" max="6904" width="9.140625" style="1"/>
    <col min="6905" max="6905" width="12.7109375" style="1" customWidth="1"/>
    <col min="6906" max="6906" width="50.7109375" style="1" customWidth="1"/>
    <col min="6907" max="6920" width="15.7109375" style="1" customWidth="1"/>
    <col min="6921" max="7160" width="9.140625" style="1"/>
    <col min="7161" max="7161" width="12.7109375" style="1" customWidth="1"/>
    <col min="7162" max="7162" width="50.7109375" style="1" customWidth="1"/>
    <col min="7163" max="7176" width="15.7109375" style="1" customWidth="1"/>
    <col min="7177" max="7416" width="9.140625" style="1"/>
    <col min="7417" max="7417" width="12.7109375" style="1" customWidth="1"/>
    <col min="7418" max="7418" width="50.7109375" style="1" customWidth="1"/>
    <col min="7419" max="7432" width="15.7109375" style="1" customWidth="1"/>
    <col min="7433" max="7672" width="9.140625" style="1"/>
    <col min="7673" max="7673" width="12.7109375" style="1" customWidth="1"/>
    <col min="7674" max="7674" width="50.7109375" style="1" customWidth="1"/>
    <col min="7675" max="7688" width="15.7109375" style="1" customWidth="1"/>
    <col min="7689" max="7928" width="9.140625" style="1"/>
    <col min="7929" max="7929" width="12.7109375" style="1" customWidth="1"/>
    <col min="7930" max="7930" width="50.7109375" style="1" customWidth="1"/>
    <col min="7931" max="7944" width="15.7109375" style="1" customWidth="1"/>
    <col min="7945" max="8184" width="9.140625" style="1"/>
    <col min="8185" max="8185" width="12.7109375" style="1" customWidth="1"/>
    <col min="8186" max="8186" width="50.7109375" style="1" customWidth="1"/>
    <col min="8187" max="8200" width="15.7109375" style="1" customWidth="1"/>
    <col min="8201" max="8440" width="9.140625" style="1"/>
    <col min="8441" max="8441" width="12.7109375" style="1" customWidth="1"/>
    <col min="8442" max="8442" width="50.7109375" style="1" customWidth="1"/>
    <col min="8443" max="8456" width="15.7109375" style="1" customWidth="1"/>
    <col min="8457" max="8696" width="9.140625" style="1"/>
    <col min="8697" max="8697" width="12.7109375" style="1" customWidth="1"/>
    <col min="8698" max="8698" width="50.7109375" style="1" customWidth="1"/>
    <col min="8699" max="8712" width="15.7109375" style="1" customWidth="1"/>
    <col min="8713" max="8952" width="9.140625" style="1"/>
    <col min="8953" max="8953" width="12.7109375" style="1" customWidth="1"/>
    <col min="8954" max="8954" width="50.7109375" style="1" customWidth="1"/>
    <col min="8955" max="8968" width="15.7109375" style="1" customWidth="1"/>
    <col min="8969" max="9208" width="9.140625" style="1"/>
    <col min="9209" max="9209" width="12.7109375" style="1" customWidth="1"/>
    <col min="9210" max="9210" width="50.7109375" style="1" customWidth="1"/>
    <col min="9211" max="9224" width="15.7109375" style="1" customWidth="1"/>
    <col min="9225" max="9464" width="9.140625" style="1"/>
    <col min="9465" max="9465" width="12.7109375" style="1" customWidth="1"/>
    <col min="9466" max="9466" width="50.7109375" style="1" customWidth="1"/>
    <col min="9467" max="9480" width="15.7109375" style="1" customWidth="1"/>
    <col min="9481" max="9720" width="9.140625" style="1"/>
    <col min="9721" max="9721" width="12.7109375" style="1" customWidth="1"/>
    <col min="9722" max="9722" width="50.7109375" style="1" customWidth="1"/>
    <col min="9723" max="9736" width="15.7109375" style="1" customWidth="1"/>
    <col min="9737" max="9976" width="9.140625" style="1"/>
    <col min="9977" max="9977" width="12.7109375" style="1" customWidth="1"/>
    <col min="9978" max="9978" width="50.7109375" style="1" customWidth="1"/>
    <col min="9979" max="9992" width="15.7109375" style="1" customWidth="1"/>
    <col min="9993" max="10232" width="9.140625" style="1"/>
    <col min="10233" max="10233" width="12.7109375" style="1" customWidth="1"/>
    <col min="10234" max="10234" width="50.7109375" style="1" customWidth="1"/>
    <col min="10235" max="10248" width="15.7109375" style="1" customWidth="1"/>
    <col min="10249" max="10488" width="9.140625" style="1"/>
    <col min="10489" max="10489" width="12.7109375" style="1" customWidth="1"/>
    <col min="10490" max="10490" width="50.7109375" style="1" customWidth="1"/>
    <col min="10491" max="10504" width="15.7109375" style="1" customWidth="1"/>
    <col min="10505" max="10744" width="9.140625" style="1"/>
    <col min="10745" max="10745" width="12.7109375" style="1" customWidth="1"/>
    <col min="10746" max="10746" width="50.7109375" style="1" customWidth="1"/>
    <col min="10747" max="10760" width="15.7109375" style="1" customWidth="1"/>
    <col min="10761" max="11000" width="9.140625" style="1"/>
    <col min="11001" max="11001" width="12.7109375" style="1" customWidth="1"/>
    <col min="11002" max="11002" width="50.7109375" style="1" customWidth="1"/>
    <col min="11003" max="11016" width="15.7109375" style="1" customWidth="1"/>
    <col min="11017" max="11256" width="9.140625" style="1"/>
    <col min="11257" max="11257" width="12.7109375" style="1" customWidth="1"/>
    <col min="11258" max="11258" width="50.7109375" style="1" customWidth="1"/>
    <col min="11259" max="11272" width="15.7109375" style="1" customWidth="1"/>
    <col min="11273" max="11512" width="9.140625" style="1"/>
    <col min="11513" max="11513" width="12.7109375" style="1" customWidth="1"/>
    <col min="11514" max="11514" width="50.7109375" style="1" customWidth="1"/>
    <col min="11515" max="11528" width="15.7109375" style="1" customWidth="1"/>
    <col min="11529" max="11768" width="9.140625" style="1"/>
    <col min="11769" max="11769" width="12.7109375" style="1" customWidth="1"/>
    <col min="11770" max="11770" width="50.7109375" style="1" customWidth="1"/>
    <col min="11771" max="11784" width="15.7109375" style="1" customWidth="1"/>
    <col min="11785" max="12024" width="9.140625" style="1"/>
    <col min="12025" max="12025" width="12.7109375" style="1" customWidth="1"/>
    <col min="12026" max="12026" width="50.7109375" style="1" customWidth="1"/>
    <col min="12027" max="12040" width="15.7109375" style="1" customWidth="1"/>
    <col min="12041" max="12280" width="9.140625" style="1"/>
    <col min="12281" max="12281" width="12.7109375" style="1" customWidth="1"/>
    <col min="12282" max="12282" width="50.7109375" style="1" customWidth="1"/>
    <col min="12283" max="12296" width="15.7109375" style="1" customWidth="1"/>
    <col min="12297" max="12536" width="9.140625" style="1"/>
    <col min="12537" max="12537" width="12.7109375" style="1" customWidth="1"/>
    <col min="12538" max="12538" width="50.7109375" style="1" customWidth="1"/>
    <col min="12539" max="12552" width="15.7109375" style="1" customWidth="1"/>
    <col min="12553" max="12792" width="9.140625" style="1"/>
    <col min="12793" max="12793" width="12.7109375" style="1" customWidth="1"/>
    <col min="12794" max="12794" width="50.7109375" style="1" customWidth="1"/>
    <col min="12795" max="12808" width="15.7109375" style="1" customWidth="1"/>
    <col min="12809" max="13048" width="9.140625" style="1"/>
    <col min="13049" max="13049" width="12.7109375" style="1" customWidth="1"/>
    <col min="13050" max="13050" width="50.7109375" style="1" customWidth="1"/>
    <col min="13051" max="13064" width="15.7109375" style="1" customWidth="1"/>
    <col min="13065" max="13304" width="9.140625" style="1"/>
    <col min="13305" max="13305" width="12.7109375" style="1" customWidth="1"/>
    <col min="13306" max="13306" width="50.7109375" style="1" customWidth="1"/>
    <col min="13307" max="13320" width="15.7109375" style="1" customWidth="1"/>
    <col min="13321" max="13560" width="9.140625" style="1"/>
    <col min="13561" max="13561" width="12.7109375" style="1" customWidth="1"/>
    <col min="13562" max="13562" width="50.7109375" style="1" customWidth="1"/>
    <col min="13563" max="13576" width="15.7109375" style="1" customWidth="1"/>
    <col min="13577" max="13816" width="9.140625" style="1"/>
    <col min="13817" max="13817" width="12.7109375" style="1" customWidth="1"/>
    <col min="13818" max="13818" width="50.7109375" style="1" customWidth="1"/>
    <col min="13819" max="13832" width="15.7109375" style="1" customWidth="1"/>
    <col min="13833" max="14072" width="9.140625" style="1"/>
    <col min="14073" max="14073" width="12.7109375" style="1" customWidth="1"/>
    <col min="14074" max="14074" width="50.7109375" style="1" customWidth="1"/>
    <col min="14075" max="14088" width="15.7109375" style="1" customWidth="1"/>
    <col min="14089" max="14328" width="9.140625" style="1"/>
    <col min="14329" max="14329" width="12.7109375" style="1" customWidth="1"/>
    <col min="14330" max="14330" width="50.7109375" style="1" customWidth="1"/>
    <col min="14331" max="14344" width="15.7109375" style="1" customWidth="1"/>
    <col min="14345" max="14584" width="9.140625" style="1"/>
    <col min="14585" max="14585" width="12.7109375" style="1" customWidth="1"/>
    <col min="14586" max="14586" width="50.7109375" style="1" customWidth="1"/>
    <col min="14587" max="14600" width="15.7109375" style="1" customWidth="1"/>
    <col min="14601" max="14840" width="9.140625" style="1"/>
    <col min="14841" max="14841" width="12.7109375" style="1" customWidth="1"/>
    <col min="14842" max="14842" width="50.7109375" style="1" customWidth="1"/>
    <col min="14843" max="14856" width="15.7109375" style="1" customWidth="1"/>
    <col min="14857" max="15096" width="9.140625" style="1"/>
    <col min="15097" max="15097" width="12.7109375" style="1" customWidth="1"/>
    <col min="15098" max="15098" width="50.7109375" style="1" customWidth="1"/>
    <col min="15099" max="15112" width="15.7109375" style="1" customWidth="1"/>
    <col min="15113" max="15352" width="9.140625" style="1"/>
    <col min="15353" max="15353" width="12.7109375" style="1" customWidth="1"/>
    <col min="15354" max="15354" width="50.7109375" style="1" customWidth="1"/>
    <col min="15355" max="15368" width="15.7109375" style="1" customWidth="1"/>
    <col min="15369" max="15608" width="9.140625" style="1"/>
    <col min="15609" max="15609" width="12.7109375" style="1" customWidth="1"/>
    <col min="15610" max="15610" width="50.7109375" style="1" customWidth="1"/>
    <col min="15611" max="15624" width="15.7109375" style="1" customWidth="1"/>
    <col min="15625" max="15864" width="9.140625" style="1"/>
    <col min="15865" max="15865" width="12.7109375" style="1" customWidth="1"/>
    <col min="15866" max="15866" width="50.7109375" style="1" customWidth="1"/>
    <col min="15867" max="15880" width="15.7109375" style="1" customWidth="1"/>
    <col min="15881" max="16120" width="9.140625" style="1"/>
    <col min="16121" max="16121" width="12.7109375" style="1" customWidth="1"/>
    <col min="16122" max="16122" width="50.7109375" style="1" customWidth="1"/>
    <col min="16123" max="16136" width="15.7109375" style="1" customWidth="1"/>
    <col min="16137" max="16384" width="9.140625" style="1"/>
  </cols>
  <sheetData>
    <row r="2" spans="1:9" ht="15.75" x14ac:dyDescent="0.25">
      <c r="B2" s="44" t="s">
        <v>223</v>
      </c>
      <c r="C2" s="44"/>
      <c r="D2" s="44"/>
      <c r="E2" s="44"/>
      <c r="F2" s="44"/>
      <c r="G2" s="44"/>
      <c r="H2" s="44"/>
    </row>
    <row r="3" spans="1:9" x14ac:dyDescent="0.2">
      <c r="B3" s="45" t="s">
        <v>8</v>
      </c>
      <c r="C3" s="45"/>
      <c r="D3" s="45"/>
      <c r="E3" s="45"/>
      <c r="F3" s="45"/>
      <c r="G3" s="45"/>
      <c r="H3" s="45"/>
    </row>
    <row r="4" spans="1:9" x14ac:dyDescent="0.2">
      <c r="H4" s="2" t="s">
        <v>7</v>
      </c>
    </row>
    <row r="5" spans="1:9" s="4" customFormat="1" ht="63.75" x14ac:dyDescent="0.2">
      <c r="A5" s="11"/>
      <c r="B5" s="3" t="s">
        <v>0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222</v>
      </c>
    </row>
    <row r="6" spans="1:9" x14ac:dyDescent="0.2">
      <c r="A6" s="12"/>
      <c r="B6" s="5">
        <v>1</v>
      </c>
      <c r="C6" s="5">
        <v>2</v>
      </c>
      <c r="D6" s="5">
        <v>3</v>
      </c>
      <c r="E6" s="5">
        <v>4</v>
      </c>
      <c r="F6" s="5">
        <v>5</v>
      </c>
      <c r="G6" s="5">
        <v>6</v>
      </c>
      <c r="H6" s="5">
        <v>7</v>
      </c>
    </row>
    <row r="7" spans="1:9" x14ac:dyDescent="0.2">
      <c r="A7" s="13">
        <v>1</v>
      </c>
      <c r="B7" s="31" t="s">
        <v>9</v>
      </c>
      <c r="C7" s="32" t="s">
        <v>10</v>
      </c>
      <c r="D7" s="33">
        <v>31357392</v>
      </c>
      <c r="E7" s="33">
        <v>33837967</v>
      </c>
      <c r="F7" s="33">
        <v>21684130</v>
      </c>
      <c r="G7" s="33">
        <v>20157493.110000003</v>
      </c>
      <c r="H7" s="34">
        <f t="shared" ref="H7:H38" si="0">IF(F7=0,0,(G7/F7)*100)</f>
        <v>92.959658100186644</v>
      </c>
      <c r="I7" s="6"/>
    </row>
    <row r="8" spans="1:9" ht="63.75" x14ac:dyDescent="0.2">
      <c r="A8" s="13">
        <v>1</v>
      </c>
      <c r="B8" s="31" t="s">
        <v>11</v>
      </c>
      <c r="C8" s="32" t="s">
        <v>12</v>
      </c>
      <c r="D8" s="33">
        <v>24981933</v>
      </c>
      <c r="E8" s="33">
        <v>26330685</v>
      </c>
      <c r="F8" s="33">
        <v>16516206</v>
      </c>
      <c r="G8" s="33">
        <v>15934304.810000001</v>
      </c>
      <c r="H8" s="34">
        <f t="shared" si="0"/>
        <v>96.47678655739702</v>
      </c>
      <c r="I8" s="6"/>
    </row>
    <row r="9" spans="1:9" ht="38.25" x14ac:dyDescent="0.2">
      <c r="A9" s="13">
        <v>1</v>
      </c>
      <c r="B9" s="31" t="s">
        <v>13</v>
      </c>
      <c r="C9" s="32" t="s">
        <v>14</v>
      </c>
      <c r="D9" s="33">
        <v>6375459</v>
      </c>
      <c r="E9" s="33">
        <v>7507282</v>
      </c>
      <c r="F9" s="33">
        <v>5167924</v>
      </c>
      <c r="G9" s="33">
        <v>4223188.3</v>
      </c>
      <c r="H9" s="34">
        <f t="shared" si="0"/>
        <v>81.719241614234264</v>
      </c>
      <c r="I9" s="6"/>
    </row>
    <row r="10" spans="1:9" x14ac:dyDescent="0.2">
      <c r="A10" s="13">
        <v>1</v>
      </c>
      <c r="B10" s="31" t="s">
        <v>15</v>
      </c>
      <c r="C10" s="32" t="s">
        <v>16</v>
      </c>
      <c r="D10" s="33">
        <v>132606398</v>
      </c>
      <c r="E10" s="33">
        <v>139452947</v>
      </c>
      <c r="F10" s="33">
        <v>96077794</v>
      </c>
      <c r="G10" s="33">
        <v>83405118.85999997</v>
      </c>
      <c r="H10" s="34">
        <f t="shared" si="0"/>
        <v>86.809985312527033</v>
      </c>
      <c r="I10" s="6"/>
    </row>
    <row r="11" spans="1:9" x14ac:dyDescent="0.2">
      <c r="A11" s="13">
        <v>1</v>
      </c>
      <c r="B11" s="31" t="s">
        <v>17</v>
      </c>
      <c r="C11" s="32" t="s">
        <v>18</v>
      </c>
      <c r="D11" s="33">
        <v>24911992</v>
      </c>
      <c r="E11" s="33">
        <v>25655678</v>
      </c>
      <c r="F11" s="33">
        <v>17658314</v>
      </c>
      <c r="G11" s="33">
        <v>15891442.530000001</v>
      </c>
      <c r="H11" s="34">
        <f t="shared" si="0"/>
        <v>89.994110026585787</v>
      </c>
      <c r="I11" s="6"/>
    </row>
    <row r="12" spans="1:9" ht="25.5" x14ac:dyDescent="0.2">
      <c r="A12" s="13">
        <v>1</v>
      </c>
      <c r="B12" s="31" t="s">
        <v>19</v>
      </c>
      <c r="C12" s="32" t="s">
        <v>20</v>
      </c>
      <c r="D12" s="33">
        <v>31241422</v>
      </c>
      <c r="E12" s="33">
        <v>32880440</v>
      </c>
      <c r="F12" s="33">
        <v>23846540</v>
      </c>
      <c r="G12" s="33">
        <v>21022533.789999999</v>
      </c>
      <c r="H12" s="34">
        <f t="shared" si="0"/>
        <v>88.157585083622195</v>
      </c>
      <c r="I12" s="6"/>
    </row>
    <row r="13" spans="1:9" ht="25.5" x14ac:dyDescent="0.2">
      <c r="A13" s="13">
        <v>0</v>
      </c>
      <c r="B13" s="31" t="s">
        <v>21</v>
      </c>
      <c r="C13" s="32" t="s">
        <v>22</v>
      </c>
      <c r="D13" s="33">
        <v>31241422</v>
      </c>
      <c r="E13" s="33">
        <v>32880440</v>
      </c>
      <c r="F13" s="33">
        <v>23846540</v>
      </c>
      <c r="G13" s="33">
        <v>21022533.789999999</v>
      </c>
      <c r="H13" s="34">
        <f t="shared" si="0"/>
        <v>88.157585083622195</v>
      </c>
      <c r="I13" s="6"/>
    </row>
    <row r="14" spans="1:9" ht="25.5" x14ac:dyDescent="0.2">
      <c r="A14" s="13">
        <v>1</v>
      </c>
      <c r="B14" s="31" t="s">
        <v>23</v>
      </c>
      <c r="C14" s="32" t="s">
        <v>24</v>
      </c>
      <c r="D14" s="33">
        <v>62135400</v>
      </c>
      <c r="E14" s="33">
        <v>62135400</v>
      </c>
      <c r="F14" s="33">
        <v>40562100</v>
      </c>
      <c r="G14" s="33">
        <v>36270000.780000001</v>
      </c>
      <c r="H14" s="34">
        <f t="shared" si="0"/>
        <v>89.418449192719322</v>
      </c>
      <c r="I14" s="6"/>
    </row>
    <row r="15" spans="1:9" ht="25.5" x14ac:dyDescent="0.2">
      <c r="A15" s="13">
        <v>0</v>
      </c>
      <c r="B15" s="31" t="s">
        <v>25</v>
      </c>
      <c r="C15" s="32" t="s">
        <v>22</v>
      </c>
      <c r="D15" s="33">
        <v>62135400</v>
      </c>
      <c r="E15" s="33">
        <v>62135400</v>
      </c>
      <c r="F15" s="33">
        <v>40562100</v>
      </c>
      <c r="G15" s="33">
        <v>36270000.780000001</v>
      </c>
      <c r="H15" s="34">
        <f t="shared" si="0"/>
        <v>89.418449192719322</v>
      </c>
      <c r="I15" s="6"/>
    </row>
    <row r="16" spans="1:9" ht="76.5" x14ac:dyDescent="0.2">
      <c r="A16" s="13">
        <v>1</v>
      </c>
      <c r="B16" s="31" t="s">
        <v>26</v>
      </c>
      <c r="C16" s="32" t="s">
        <v>27</v>
      </c>
      <c r="D16" s="33">
        <v>0</v>
      </c>
      <c r="E16" s="33">
        <v>3726374</v>
      </c>
      <c r="F16" s="33">
        <v>3726374</v>
      </c>
      <c r="G16" s="33">
        <v>1918296.04</v>
      </c>
      <c r="H16" s="34">
        <f t="shared" si="0"/>
        <v>51.478891812791737</v>
      </c>
      <c r="I16" s="6"/>
    </row>
    <row r="17" spans="1:9" ht="25.5" x14ac:dyDescent="0.2">
      <c r="A17" s="13">
        <v>0</v>
      </c>
      <c r="B17" s="31" t="s">
        <v>28</v>
      </c>
      <c r="C17" s="32" t="s">
        <v>22</v>
      </c>
      <c r="D17" s="33">
        <v>0</v>
      </c>
      <c r="E17" s="33">
        <v>3726374</v>
      </c>
      <c r="F17" s="33">
        <v>3726374</v>
      </c>
      <c r="G17" s="33">
        <v>1918296.04</v>
      </c>
      <c r="H17" s="34">
        <f t="shared" si="0"/>
        <v>51.478891812791737</v>
      </c>
      <c r="I17" s="6"/>
    </row>
    <row r="18" spans="1:9" ht="38.25" x14ac:dyDescent="0.2">
      <c r="A18" s="13">
        <v>1</v>
      </c>
      <c r="B18" s="31" t="s">
        <v>29</v>
      </c>
      <c r="C18" s="32" t="s">
        <v>30</v>
      </c>
      <c r="D18" s="33">
        <v>2287712</v>
      </c>
      <c r="E18" s="33">
        <v>2219131</v>
      </c>
      <c r="F18" s="33">
        <v>1383068</v>
      </c>
      <c r="G18" s="33">
        <v>1267101</v>
      </c>
      <c r="H18" s="34">
        <f t="shared" si="0"/>
        <v>91.615235114976272</v>
      </c>
      <c r="I18" s="6"/>
    </row>
    <row r="19" spans="1:9" x14ac:dyDescent="0.2">
      <c r="A19" s="13">
        <v>1</v>
      </c>
      <c r="B19" s="31" t="s">
        <v>31</v>
      </c>
      <c r="C19" s="32" t="s">
        <v>32</v>
      </c>
      <c r="D19" s="33">
        <v>2368014</v>
      </c>
      <c r="E19" s="33">
        <v>2372631</v>
      </c>
      <c r="F19" s="33">
        <v>1632605</v>
      </c>
      <c r="G19" s="33">
        <v>1554314.5500000003</v>
      </c>
      <c r="H19" s="34">
        <f t="shared" si="0"/>
        <v>95.204568771993252</v>
      </c>
      <c r="I19" s="6"/>
    </row>
    <row r="20" spans="1:9" ht="25.5" x14ac:dyDescent="0.2">
      <c r="A20" s="13">
        <v>1</v>
      </c>
      <c r="B20" s="31" t="s">
        <v>33</v>
      </c>
      <c r="C20" s="32" t="s">
        <v>34</v>
      </c>
      <c r="D20" s="33">
        <v>9353688</v>
      </c>
      <c r="E20" s="33">
        <v>9896110</v>
      </c>
      <c r="F20" s="33">
        <v>6804336</v>
      </c>
      <c r="G20" s="33">
        <v>5383556.5999999996</v>
      </c>
      <c r="H20" s="34">
        <f t="shared" si="0"/>
        <v>79.119499683731078</v>
      </c>
      <c r="I20" s="6"/>
    </row>
    <row r="21" spans="1:9" x14ac:dyDescent="0.2">
      <c r="A21" s="13">
        <v>1</v>
      </c>
      <c r="B21" s="31" t="s">
        <v>35</v>
      </c>
      <c r="C21" s="32" t="s">
        <v>36</v>
      </c>
      <c r="D21" s="33">
        <v>6233787</v>
      </c>
      <c r="E21" s="33">
        <v>6444726</v>
      </c>
      <c r="F21" s="33">
        <v>4385604</v>
      </c>
      <c r="G21" s="33">
        <v>3874709.82</v>
      </c>
      <c r="H21" s="34">
        <f t="shared" si="0"/>
        <v>88.350654094624133</v>
      </c>
      <c r="I21" s="6"/>
    </row>
    <row r="22" spans="1:9" x14ac:dyDescent="0.2">
      <c r="A22" s="13">
        <v>0</v>
      </c>
      <c r="B22" s="31" t="s">
        <v>37</v>
      </c>
      <c r="C22" s="32" t="s">
        <v>38</v>
      </c>
      <c r="D22" s="33">
        <v>6164871</v>
      </c>
      <c r="E22" s="33">
        <v>6331196</v>
      </c>
      <c r="F22" s="33">
        <v>4272074</v>
      </c>
      <c r="G22" s="33">
        <v>3863849.82</v>
      </c>
      <c r="H22" s="34">
        <f t="shared" si="0"/>
        <v>90.444356066865879</v>
      </c>
      <c r="I22" s="6"/>
    </row>
    <row r="23" spans="1:9" x14ac:dyDescent="0.2">
      <c r="A23" s="13">
        <v>0</v>
      </c>
      <c r="B23" s="31" t="s">
        <v>39</v>
      </c>
      <c r="C23" s="32" t="s">
        <v>40</v>
      </c>
      <c r="D23" s="33">
        <v>68916</v>
      </c>
      <c r="E23" s="33">
        <v>113530</v>
      </c>
      <c r="F23" s="33">
        <v>113530</v>
      </c>
      <c r="G23" s="33">
        <v>10860</v>
      </c>
      <c r="H23" s="34">
        <f t="shared" si="0"/>
        <v>9.5657535453184188</v>
      </c>
      <c r="I23" s="6"/>
    </row>
    <row r="24" spans="1:9" ht="25.5" x14ac:dyDescent="0.2">
      <c r="A24" s="13">
        <v>1</v>
      </c>
      <c r="B24" s="31" t="s">
        <v>41</v>
      </c>
      <c r="C24" s="32" t="s">
        <v>42</v>
      </c>
      <c r="D24" s="33">
        <v>2644263</v>
      </c>
      <c r="E24" s="33">
        <v>2645713</v>
      </c>
      <c r="F24" s="33">
        <v>1726979</v>
      </c>
      <c r="G24" s="33">
        <v>1094519.97</v>
      </c>
      <c r="H24" s="34">
        <f t="shared" si="0"/>
        <v>63.377723180189214</v>
      </c>
      <c r="I24" s="6"/>
    </row>
    <row r="25" spans="1:9" ht="25.5" x14ac:dyDescent="0.2">
      <c r="A25" s="13">
        <v>0</v>
      </c>
      <c r="B25" s="31" t="s">
        <v>43</v>
      </c>
      <c r="C25" s="32" t="s">
        <v>44</v>
      </c>
      <c r="D25" s="33">
        <v>60983</v>
      </c>
      <c r="E25" s="33">
        <v>62433</v>
      </c>
      <c r="F25" s="33">
        <v>40613</v>
      </c>
      <c r="G25" s="33">
        <v>38201.949999999997</v>
      </c>
      <c r="H25" s="34">
        <f t="shared" si="0"/>
        <v>94.06335409844138</v>
      </c>
      <c r="I25" s="6"/>
    </row>
    <row r="26" spans="1:9" ht="25.5" x14ac:dyDescent="0.2">
      <c r="A26" s="13">
        <v>0</v>
      </c>
      <c r="B26" s="31" t="s">
        <v>45</v>
      </c>
      <c r="C26" s="32" t="s">
        <v>46</v>
      </c>
      <c r="D26" s="33">
        <v>2583280</v>
      </c>
      <c r="E26" s="33">
        <v>2583280</v>
      </c>
      <c r="F26" s="33">
        <v>1686366</v>
      </c>
      <c r="G26" s="33">
        <v>1056318.02</v>
      </c>
      <c r="H26" s="34">
        <f t="shared" si="0"/>
        <v>62.638716624979395</v>
      </c>
      <c r="I26" s="6"/>
    </row>
    <row r="27" spans="1:9" ht="25.5" x14ac:dyDescent="0.2">
      <c r="A27" s="13">
        <v>1</v>
      </c>
      <c r="B27" s="31" t="s">
        <v>47</v>
      </c>
      <c r="C27" s="32" t="s">
        <v>48</v>
      </c>
      <c r="D27" s="33">
        <v>475638</v>
      </c>
      <c r="E27" s="33">
        <v>631688</v>
      </c>
      <c r="F27" s="33">
        <v>517770</v>
      </c>
      <c r="G27" s="33">
        <v>414326.81</v>
      </c>
      <c r="H27" s="34">
        <f t="shared" si="0"/>
        <v>80.021401394441554</v>
      </c>
      <c r="I27" s="6"/>
    </row>
    <row r="28" spans="1:9" ht="51" x14ac:dyDescent="0.2">
      <c r="A28" s="13">
        <v>1</v>
      </c>
      <c r="B28" s="31" t="s">
        <v>49</v>
      </c>
      <c r="C28" s="32" t="s">
        <v>50</v>
      </c>
      <c r="D28" s="33">
        <v>0</v>
      </c>
      <c r="E28" s="33">
        <v>173983</v>
      </c>
      <c r="F28" s="33">
        <v>173983</v>
      </c>
      <c r="G28" s="33">
        <v>0</v>
      </c>
      <c r="H28" s="34">
        <f t="shared" si="0"/>
        <v>0</v>
      </c>
      <c r="I28" s="6"/>
    </row>
    <row r="29" spans="1:9" ht="51" x14ac:dyDescent="0.2">
      <c r="A29" s="13">
        <v>0</v>
      </c>
      <c r="B29" s="31" t="s">
        <v>51</v>
      </c>
      <c r="C29" s="32" t="s">
        <v>52</v>
      </c>
      <c r="D29" s="33">
        <v>0</v>
      </c>
      <c r="E29" s="33">
        <v>173983</v>
      </c>
      <c r="F29" s="33">
        <v>173983</v>
      </c>
      <c r="G29" s="33">
        <v>0</v>
      </c>
      <c r="H29" s="34">
        <f t="shared" si="0"/>
        <v>0</v>
      </c>
      <c r="I29" s="6"/>
    </row>
    <row r="30" spans="1:9" ht="51" x14ac:dyDescent="0.2">
      <c r="A30" s="13">
        <v>1</v>
      </c>
      <c r="B30" s="31" t="s">
        <v>53</v>
      </c>
      <c r="C30" s="32" t="s">
        <v>54</v>
      </c>
      <c r="D30" s="33">
        <v>308170</v>
      </c>
      <c r="E30" s="33">
        <v>567183</v>
      </c>
      <c r="F30" s="33">
        <v>464457</v>
      </c>
      <c r="G30" s="33">
        <v>97873.57</v>
      </c>
      <c r="H30" s="34">
        <f t="shared" si="0"/>
        <v>21.072687030231002</v>
      </c>
      <c r="I30" s="6"/>
    </row>
    <row r="31" spans="1:9" ht="51" x14ac:dyDescent="0.2">
      <c r="A31" s="13">
        <v>1</v>
      </c>
      <c r="B31" s="31" t="s">
        <v>55</v>
      </c>
      <c r="C31" s="32" t="s">
        <v>56</v>
      </c>
      <c r="D31" s="33">
        <v>0</v>
      </c>
      <c r="E31" s="33">
        <v>259013</v>
      </c>
      <c r="F31" s="33">
        <v>259013</v>
      </c>
      <c r="G31" s="33">
        <v>0</v>
      </c>
      <c r="H31" s="34">
        <f t="shared" si="0"/>
        <v>0</v>
      </c>
      <c r="I31" s="6"/>
    </row>
    <row r="32" spans="1:9" x14ac:dyDescent="0.2">
      <c r="A32" s="13">
        <v>1</v>
      </c>
      <c r="B32" s="31" t="s">
        <v>57</v>
      </c>
      <c r="C32" s="32" t="s">
        <v>58</v>
      </c>
      <c r="D32" s="33">
        <v>6568871</v>
      </c>
      <c r="E32" s="33">
        <v>9540915.6600000001</v>
      </c>
      <c r="F32" s="33">
        <v>7061039</v>
      </c>
      <c r="G32" s="33">
        <v>6015780.4500000002</v>
      </c>
      <c r="H32" s="34">
        <f t="shared" si="0"/>
        <v>85.196816644122777</v>
      </c>
      <c r="I32" s="6"/>
    </row>
    <row r="33" spans="1:9" ht="25.5" x14ac:dyDescent="0.2">
      <c r="A33" s="13">
        <v>1</v>
      </c>
      <c r="B33" s="31" t="s">
        <v>59</v>
      </c>
      <c r="C33" s="32" t="s">
        <v>60</v>
      </c>
      <c r="D33" s="33">
        <v>3516951</v>
      </c>
      <c r="E33" s="33">
        <v>4227742.66</v>
      </c>
      <c r="F33" s="33">
        <v>3027873</v>
      </c>
      <c r="G33" s="33">
        <v>2428054.42</v>
      </c>
      <c r="H33" s="34">
        <f t="shared" si="0"/>
        <v>80.190101103976289</v>
      </c>
      <c r="I33" s="6"/>
    </row>
    <row r="34" spans="1:9" x14ac:dyDescent="0.2">
      <c r="A34" s="13">
        <v>1</v>
      </c>
      <c r="B34" s="31" t="s">
        <v>61</v>
      </c>
      <c r="C34" s="32" t="s">
        <v>62</v>
      </c>
      <c r="D34" s="33">
        <v>3051920</v>
      </c>
      <c r="E34" s="33">
        <v>5313173</v>
      </c>
      <c r="F34" s="33">
        <v>4033166</v>
      </c>
      <c r="G34" s="33">
        <v>3587726.0300000003</v>
      </c>
      <c r="H34" s="34">
        <f t="shared" si="0"/>
        <v>88.955575594954439</v>
      </c>
      <c r="I34" s="6"/>
    </row>
    <row r="35" spans="1:9" x14ac:dyDescent="0.2">
      <c r="A35" s="13">
        <v>1</v>
      </c>
      <c r="B35" s="31" t="s">
        <v>63</v>
      </c>
      <c r="C35" s="32" t="s">
        <v>64</v>
      </c>
      <c r="D35" s="33">
        <v>2325559</v>
      </c>
      <c r="E35" s="33">
        <v>4003631</v>
      </c>
      <c r="F35" s="33">
        <v>2918016</v>
      </c>
      <c r="G35" s="33">
        <v>2795736.98</v>
      </c>
      <c r="H35" s="34">
        <f t="shared" si="0"/>
        <v>95.809515095187962</v>
      </c>
      <c r="I35" s="6"/>
    </row>
    <row r="36" spans="1:9" ht="38.25" x14ac:dyDescent="0.2">
      <c r="A36" s="13">
        <v>0</v>
      </c>
      <c r="B36" s="31" t="s">
        <v>65</v>
      </c>
      <c r="C36" s="32" t="s">
        <v>66</v>
      </c>
      <c r="D36" s="33">
        <v>2325559</v>
      </c>
      <c r="E36" s="33">
        <v>4003631</v>
      </c>
      <c r="F36" s="33">
        <v>2918016</v>
      </c>
      <c r="G36" s="33">
        <v>2795736.98</v>
      </c>
      <c r="H36" s="34">
        <f t="shared" si="0"/>
        <v>95.809515095187962</v>
      </c>
      <c r="I36" s="6"/>
    </row>
    <row r="37" spans="1:9" ht="25.5" x14ac:dyDescent="0.2">
      <c r="A37" s="13">
        <v>1</v>
      </c>
      <c r="B37" s="31" t="s">
        <v>67</v>
      </c>
      <c r="C37" s="32" t="s">
        <v>68</v>
      </c>
      <c r="D37" s="33">
        <v>726361</v>
      </c>
      <c r="E37" s="33">
        <v>1309541.9999999998</v>
      </c>
      <c r="F37" s="33">
        <v>1115150</v>
      </c>
      <c r="G37" s="33">
        <v>791989.05</v>
      </c>
      <c r="H37" s="34">
        <f t="shared" si="0"/>
        <v>71.020853696812097</v>
      </c>
      <c r="I37" s="6"/>
    </row>
    <row r="38" spans="1:9" ht="25.5" x14ac:dyDescent="0.2">
      <c r="A38" s="13">
        <v>0</v>
      </c>
      <c r="B38" s="31" t="s">
        <v>69</v>
      </c>
      <c r="C38" s="32" t="s">
        <v>70</v>
      </c>
      <c r="D38" s="33">
        <v>726361</v>
      </c>
      <c r="E38" s="33">
        <v>1309541.9999999998</v>
      </c>
      <c r="F38" s="33">
        <v>1115150</v>
      </c>
      <c r="G38" s="33">
        <v>791989.05</v>
      </c>
      <c r="H38" s="34">
        <f t="shared" si="0"/>
        <v>71.020853696812097</v>
      </c>
      <c r="I38" s="6"/>
    </row>
    <row r="39" spans="1:9" x14ac:dyDescent="0.2">
      <c r="A39" s="13">
        <v>1</v>
      </c>
      <c r="B39" s="31" t="s">
        <v>71</v>
      </c>
      <c r="C39" s="32" t="s">
        <v>72</v>
      </c>
      <c r="D39" s="33">
        <v>10291673</v>
      </c>
      <c r="E39" s="33">
        <v>12868237</v>
      </c>
      <c r="F39" s="33">
        <v>8952412</v>
      </c>
      <c r="G39" s="33">
        <v>7614693.8400000017</v>
      </c>
      <c r="H39" s="34">
        <f t="shared" ref="H39:H70" si="1">IF(F39=0,0,(G39/F39)*100)</f>
        <v>85.057455353931459</v>
      </c>
      <c r="I39" s="6"/>
    </row>
    <row r="40" spans="1:9" ht="51" x14ac:dyDescent="0.2">
      <c r="A40" s="13">
        <v>1</v>
      </c>
      <c r="B40" s="31" t="s">
        <v>73</v>
      </c>
      <c r="C40" s="32" t="s">
        <v>74</v>
      </c>
      <c r="D40" s="33">
        <v>0</v>
      </c>
      <c r="E40" s="33">
        <v>27000</v>
      </c>
      <c r="F40" s="33">
        <v>17920</v>
      </c>
      <c r="G40" s="33">
        <v>2660.03</v>
      </c>
      <c r="H40" s="34">
        <f t="shared" si="1"/>
        <v>14.843917410714285</v>
      </c>
      <c r="I40" s="6"/>
    </row>
    <row r="41" spans="1:9" ht="25.5" x14ac:dyDescent="0.2">
      <c r="A41" s="13">
        <v>0</v>
      </c>
      <c r="B41" s="31" t="s">
        <v>75</v>
      </c>
      <c r="C41" s="32" t="s">
        <v>76</v>
      </c>
      <c r="D41" s="33">
        <v>0</v>
      </c>
      <c r="E41" s="33">
        <v>5000</v>
      </c>
      <c r="F41" s="33">
        <v>3328</v>
      </c>
      <c r="G41" s="33">
        <v>0</v>
      </c>
      <c r="H41" s="34">
        <f t="shared" si="1"/>
        <v>0</v>
      </c>
      <c r="I41" s="6"/>
    </row>
    <row r="42" spans="1:9" ht="25.5" x14ac:dyDescent="0.2">
      <c r="A42" s="13">
        <v>0</v>
      </c>
      <c r="B42" s="31" t="s">
        <v>77</v>
      </c>
      <c r="C42" s="32" t="s">
        <v>78</v>
      </c>
      <c r="D42" s="33">
        <v>0</v>
      </c>
      <c r="E42" s="33">
        <v>12000</v>
      </c>
      <c r="F42" s="33">
        <v>8000</v>
      </c>
      <c r="G42" s="33">
        <v>2660.03</v>
      </c>
      <c r="H42" s="34">
        <f t="shared" si="1"/>
        <v>33.250375000000005</v>
      </c>
      <c r="I42" s="6"/>
    </row>
    <row r="43" spans="1:9" ht="38.25" x14ac:dyDescent="0.2">
      <c r="A43" s="13">
        <v>0</v>
      </c>
      <c r="B43" s="31" t="s">
        <v>79</v>
      </c>
      <c r="C43" s="32" t="s">
        <v>80</v>
      </c>
      <c r="D43" s="33">
        <v>0</v>
      </c>
      <c r="E43" s="33">
        <v>10000</v>
      </c>
      <c r="F43" s="33">
        <v>6592</v>
      </c>
      <c r="G43" s="33">
        <v>0</v>
      </c>
      <c r="H43" s="34">
        <f t="shared" si="1"/>
        <v>0</v>
      </c>
      <c r="I43" s="6"/>
    </row>
    <row r="44" spans="1:9" ht="38.25" x14ac:dyDescent="0.2">
      <c r="A44" s="13">
        <v>1</v>
      </c>
      <c r="B44" s="31" t="s">
        <v>81</v>
      </c>
      <c r="C44" s="32" t="s">
        <v>82</v>
      </c>
      <c r="D44" s="33">
        <v>0</v>
      </c>
      <c r="E44" s="33">
        <v>20695</v>
      </c>
      <c r="F44" s="33">
        <v>13792</v>
      </c>
      <c r="G44" s="33">
        <v>12419.71</v>
      </c>
      <c r="H44" s="34">
        <f t="shared" si="1"/>
        <v>90.050101508120633</v>
      </c>
      <c r="I44" s="6"/>
    </row>
    <row r="45" spans="1:9" ht="51" x14ac:dyDescent="0.2">
      <c r="A45" s="13">
        <v>1</v>
      </c>
      <c r="B45" s="31" t="s">
        <v>83</v>
      </c>
      <c r="C45" s="32" t="s">
        <v>84</v>
      </c>
      <c r="D45" s="33">
        <v>9354826</v>
      </c>
      <c r="E45" s="33">
        <v>11605682</v>
      </c>
      <c r="F45" s="33">
        <v>8071320</v>
      </c>
      <c r="G45" s="33">
        <v>6784754.4100000011</v>
      </c>
      <c r="H45" s="34">
        <f t="shared" si="1"/>
        <v>84.060034913743991</v>
      </c>
      <c r="I45" s="6"/>
    </row>
    <row r="46" spans="1:9" ht="51" x14ac:dyDescent="0.2">
      <c r="A46" s="13">
        <v>0</v>
      </c>
      <c r="B46" s="31" t="s">
        <v>85</v>
      </c>
      <c r="C46" s="32" t="s">
        <v>86</v>
      </c>
      <c r="D46" s="33">
        <v>6762818</v>
      </c>
      <c r="E46" s="33">
        <v>7317482</v>
      </c>
      <c r="F46" s="33">
        <v>4991736</v>
      </c>
      <c r="G46" s="33">
        <v>4946026.2600000016</v>
      </c>
      <c r="H46" s="34">
        <f t="shared" si="1"/>
        <v>99.084291717350467</v>
      </c>
      <c r="I46" s="6"/>
    </row>
    <row r="47" spans="1:9" ht="25.5" x14ac:dyDescent="0.2">
      <c r="A47" s="13">
        <v>1</v>
      </c>
      <c r="B47" s="31" t="s">
        <v>87</v>
      </c>
      <c r="C47" s="32" t="s">
        <v>88</v>
      </c>
      <c r="D47" s="33">
        <v>985583</v>
      </c>
      <c r="E47" s="33">
        <v>2105271</v>
      </c>
      <c r="F47" s="33">
        <v>1511355</v>
      </c>
      <c r="G47" s="33">
        <v>754137.5</v>
      </c>
      <c r="H47" s="34">
        <f t="shared" si="1"/>
        <v>49.898104680898932</v>
      </c>
      <c r="I47" s="6"/>
    </row>
    <row r="48" spans="1:9" x14ac:dyDescent="0.2">
      <c r="A48" s="13">
        <v>0</v>
      </c>
      <c r="B48" s="31" t="s">
        <v>89</v>
      </c>
      <c r="C48" s="32" t="s">
        <v>90</v>
      </c>
      <c r="D48" s="33">
        <v>985583</v>
      </c>
      <c r="E48" s="33">
        <v>2105271</v>
      </c>
      <c r="F48" s="33">
        <v>1511355</v>
      </c>
      <c r="G48" s="33">
        <v>754137.5</v>
      </c>
      <c r="H48" s="34">
        <f t="shared" si="1"/>
        <v>49.898104680898932</v>
      </c>
      <c r="I48" s="6"/>
    </row>
    <row r="49" spans="1:9" ht="25.5" x14ac:dyDescent="0.2">
      <c r="A49" s="13">
        <v>1</v>
      </c>
      <c r="B49" s="31" t="s">
        <v>91</v>
      </c>
      <c r="C49" s="32" t="s">
        <v>92</v>
      </c>
      <c r="D49" s="33">
        <v>1220007</v>
      </c>
      <c r="E49" s="33">
        <v>1424496</v>
      </c>
      <c r="F49" s="33">
        <v>896468</v>
      </c>
      <c r="G49" s="33">
        <v>816983.36</v>
      </c>
      <c r="H49" s="34">
        <f t="shared" si="1"/>
        <v>91.1335775510113</v>
      </c>
      <c r="I49" s="6"/>
    </row>
    <row r="50" spans="1:9" ht="25.5" x14ac:dyDescent="0.2">
      <c r="A50" s="13">
        <v>0</v>
      </c>
      <c r="B50" s="31" t="s">
        <v>93</v>
      </c>
      <c r="C50" s="32" t="s">
        <v>94</v>
      </c>
      <c r="D50" s="33">
        <v>1220007</v>
      </c>
      <c r="E50" s="33">
        <v>1424496</v>
      </c>
      <c r="F50" s="33">
        <v>896468</v>
      </c>
      <c r="G50" s="33">
        <v>816983.36</v>
      </c>
      <c r="H50" s="34">
        <f t="shared" si="1"/>
        <v>91.1335775510113</v>
      </c>
      <c r="I50" s="6"/>
    </row>
    <row r="51" spans="1:9" ht="63.75" x14ac:dyDescent="0.2">
      <c r="A51" s="13">
        <v>1</v>
      </c>
      <c r="B51" s="31" t="s">
        <v>95</v>
      </c>
      <c r="C51" s="32" t="s">
        <v>96</v>
      </c>
      <c r="D51" s="33">
        <v>326418</v>
      </c>
      <c r="E51" s="33">
        <v>244933</v>
      </c>
      <c r="F51" s="33">
        <v>244933</v>
      </c>
      <c r="G51" s="33">
        <v>0</v>
      </c>
      <c r="H51" s="34">
        <f t="shared" si="1"/>
        <v>0</v>
      </c>
      <c r="I51" s="6"/>
    </row>
    <row r="52" spans="1:9" ht="76.5" x14ac:dyDescent="0.2">
      <c r="A52" s="13">
        <v>1</v>
      </c>
      <c r="B52" s="31" t="s">
        <v>97</v>
      </c>
      <c r="C52" s="32" t="s">
        <v>98</v>
      </c>
      <c r="D52" s="33">
        <v>0</v>
      </c>
      <c r="E52" s="33">
        <v>338500</v>
      </c>
      <c r="F52" s="33">
        <v>269828</v>
      </c>
      <c r="G52" s="33">
        <v>127242.79000000001</v>
      </c>
      <c r="H52" s="34">
        <f t="shared" si="1"/>
        <v>47.157000014824263</v>
      </c>
      <c r="I52" s="6"/>
    </row>
    <row r="53" spans="1:9" x14ac:dyDescent="0.2">
      <c r="A53" s="13">
        <v>1</v>
      </c>
      <c r="B53" s="31" t="s">
        <v>99</v>
      </c>
      <c r="C53" s="32" t="s">
        <v>100</v>
      </c>
      <c r="D53" s="33">
        <v>60000</v>
      </c>
      <c r="E53" s="33">
        <v>175000</v>
      </c>
      <c r="F53" s="33">
        <v>157000</v>
      </c>
      <c r="G53" s="33">
        <v>140364.5</v>
      </c>
      <c r="H53" s="34">
        <f t="shared" si="1"/>
        <v>89.40414012738853</v>
      </c>
      <c r="I53" s="6"/>
    </row>
    <row r="54" spans="1:9" ht="38.25" x14ac:dyDescent="0.2">
      <c r="A54" s="13">
        <v>0</v>
      </c>
      <c r="B54" s="31" t="s">
        <v>101</v>
      </c>
      <c r="C54" s="32" t="s">
        <v>102</v>
      </c>
      <c r="D54" s="33">
        <v>60000</v>
      </c>
      <c r="E54" s="33">
        <v>175000</v>
      </c>
      <c r="F54" s="33">
        <v>157000</v>
      </c>
      <c r="G54" s="33">
        <v>140364.5</v>
      </c>
      <c r="H54" s="34">
        <f t="shared" si="1"/>
        <v>89.40414012738853</v>
      </c>
      <c r="I54" s="6"/>
    </row>
    <row r="55" spans="1:9" ht="25.5" x14ac:dyDescent="0.2">
      <c r="A55" s="13">
        <v>1</v>
      </c>
      <c r="B55" s="31" t="s">
        <v>103</v>
      </c>
      <c r="C55" s="32" t="s">
        <v>104</v>
      </c>
      <c r="D55" s="33">
        <v>936847</v>
      </c>
      <c r="E55" s="33">
        <v>1214860</v>
      </c>
      <c r="F55" s="33">
        <v>849380</v>
      </c>
      <c r="G55" s="33">
        <v>814859.69</v>
      </c>
      <c r="H55" s="34">
        <f t="shared" si="1"/>
        <v>95.93582260001412</v>
      </c>
      <c r="I55" s="6"/>
    </row>
    <row r="56" spans="1:9" x14ac:dyDescent="0.2">
      <c r="A56" s="13">
        <v>1</v>
      </c>
      <c r="B56" s="31" t="s">
        <v>105</v>
      </c>
      <c r="C56" s="32" t="s">
        <v>106</v>
      </c>
      <c r="D56" s="33">
        <v>0</v>
      </c>
      <c r="E56" s="33">
        <v>52013</v>
      </c>
      <c r="F56" s="33">
        <v>52013</v>
      </c>
      <c r="G56" s="33">
        <v>30865.21</v>
      </c>
      <c r="H56" s="34">
        <f t="shared" si="1"/>
        <v>59.341337742487454</v>
      </c>
      <c r="I56" s="6"/>
    </row>
    <row r="57" spans="1:9" x14ac:dyDescent="0.2">
      <c r="A57" s="13">
        <v>1</v>
      </c>
      <c r="B57" s="31" t="s">
        <v>107</v>
      </c>
      <c r="C57" s="32" t="s">
        <v>108</v>
      </c>
      <c r="D57" s="33">
        <v>936847</v>
      </c>
      <c r="E57" s="33">
        <v>1162847</v>
      </c>
      <c r="F57" s="33">
        <v>797367</v>
      </c>
      <c r="G57" s="33">
        <v>783994.48</v>
      </c>
      <c r="H57" s="34">
        <f t="shared" si="1"/>
        <v>98.32291529496456</v>
      </c>
      <c r="I57" s="6"/>
    </row>
    <row r="58" spans="1:9" ht="25.5" x14ac:dyDescent="0.2">
      <c r="A58" s="13">
        <v>0</v>
      </c>
      <c r="B58" s="31" t="s">
        <v>109</v>
      </c>
      <c r="C58" s="32" t="s">
        <v>110</v>
      </c>
      <c r="D58" s="33">
        <v>152402</v>
      </c>
      <c r="E58" s="33">
        <v>92402</v>
      </c>
      <c r="F58" s="33">
        <v>92402</v>
      </c>
      <c r="G58" s="33">
        <v>89694.48</v>
      </c>
      <c r="H58" s="34">
        <f t="shared" si="1"/>
        <v>97.069846973009234</v>
      </c>
      <c r="I58" s="6"/>
    </row>
    <row r="59" spans="1:9" ht="25.5" x14ac:dyDescent="0.2">
      <c r="A59" s="13">
        <v>0</v>
      </c>
      <c r="B59" s="31" t="s">
        <v>111</v>
      </c>
      <c r="C59" s="32" t="s">
        <v>112</v>
      </c>
      <c r="D59" s="33">
        <v>784445</v>
      </c>
      <c r="E59" s="33">
        <v>1070445</v>
      </c>
      <c r="F59" s="33">
        <v>704965</v>
      </c>
      <c r="G59" s="33">
        <v>694300</v>
      </c>
      <c r="H59" s="34">
        <f t="shared" si="1"/>
        <v>98.487158936968498</v>
      </c>
      <c r="I59" s="6"/>
    </row>
    <row r="60" spans="1:9" x14ac:dyDescent="0.2">
      <c r="A60" s="13">
        <v>1</v>
      </c>
      <c r="B60" s="31" t="s">
        <v>113</v>
      </c>
      <c r="C60" s="32" t="s">
        <v>114</v>
      </c>
      <c r="D60" s="33">
        <v>7950553</v>
      </c>
      <c r="E60" s="33">
        <v>8913331</v>
      </c>
      <c r="F60" s="33">
        <v>6182400</v>
      </c>
      <c r="G60" s="33">
        <v>5316844.6099999994</v>
      </c>
      <c r="H60" s="34">
        <f t="shared" si="1"/>
        <v>85.999686367753611</v>
      </c>
      <c r="I60" s="6"/>
    </row>
    <row r="61" spans="1:9" x14ac:dyDescent="0.2">
      <c r="A61" s="13">
        <v>1</v>
      </c>
      <c r="B61" s="31" t="s">
        <v>115</v>
      </c>
      <c r="C61" s="32" t="s">
        <v>116</v>
      </c>
      <c r="D61" s="33">
        <v>2923873</v>
      </c>
      <c r="E61" s="33">
        <v>2369214</v>
      </c>
      <c r="F61" s="33">
        <v>1622540</v>
      </c>
      <c r="G61" s="33">
        <v>1533843.3599999996</v>
      </c>
      <c r="H61" s="34">
        <f t="shared" si="1"/>
        <v>94.533469744967746</v>
      </c>
      <c r="I61" s="6"/>
    </row>
    <row r="62" spans="1:9" x14ac:dyDescent="0.2">
      <c r="A62" s="13">
        <v>1</v>
      </c>
      <c r="B62" s="31" t="s">
        <v>117</v>
      </c>
      <c r="C62" s="32" t="s">
        <v>118</v>
      </c>
      <c r="D62" s="33">
        <v>696723</v>
      </c>
      <c r="E62" s="33">
        <v>934651</v>
      </c>
      <c r="F62" s="33">
        <v>648509</v>
      </c>
      <c r="G62" s="33">
        <v>564119.54</v>
      </c>
      <c r="H62" s="34">
        <f t="shared" si="1"/>
        <v>86.987156693276418</v>
      </c>
      <c r="I62" s="6"/>
    </row>
    <row r="63" spans="1:9" ht="38.25" x14ac:dyDescent="0.2">
      <c r="A63" s="13">
        <v>1</v>
      </c>
      <c r="B63" s="31" t="s">
        <v>119</v>
      </c>
      <c r="C63" s="32" t="s">
        <v>120</v>
      </c>
      <c r="D63" s="33">
        <v>3559990</v>
      </c>
      <c r="E63" s="33">
        <v>4738735</v>
      </c>
      <c r="F63" s="33">
        <v>3215025</v>
      </c>
      <c r="G63" s="33">
        <v>2714177.1200000006</v>
      </c>
      <c r="H63" s="34">
        <f t="shared" si="1"/>
        <v>84.421648976291024</v>
      </c>
      <c r="I63" s="6"/>
    </row>
    <row r="64" spans="1:9" ht="25.5" x14ac:dyDescent="0.2">
      <c r="A64" s="13">
        <v>1</v>
      </c>
      <c r="B64" s="31" t="s">
        <v>121</v>
      </c>
      <c r="C64" s="32" t="s">
        <v>122</v>
      </c>
      <c r="D64" s="33">
        <v>769967</v>
      </c>
      <c r="E64" s="33">
        <v>870731</v>
      </c>
      <c r="F64" s="33">
        <v>696326</v>
      </c>
      <c r="G64" s="33">
        <v>504704.58999999991</v>
      </c>
      <c r="H64" s="34">
        <f t="shared" si="1"/>
        <v>72.481077828488367</v>
      </c>
      <c r="I64" s="6"/>
    </row>
    <row r="65" spans="1:9" ht="25.5" x14ac:dyDescent="0.2">
      <c r="A65" s="13">
        <v>0</v>
      </c>
      <c r="B65" s="31" t="s">
        <v>123</v>
      </c>
      <c r="C65" s="32" t="s">
        <v>124</v>
      </c>
      <c r="D65" s="33">
        <v>499967</v>
      </c>
      <c r="E65" s="33">
        <v>519731</v>
      </c>
      <c r="F65" s="33">
        <v>345326</v>
      </c>
      <c r="G65" s="33">
        <v>295716.58999999991</v>
      </c>
      <c r="H65" s="34">
        <f t="shared" si="1"/>
        <v>85.634035664849989</v>
      </c>
      <c r="I65" s="6"/>
    </row>
    <row r="66" spans="1:9" x14ac:dyDescent="0.2">
      <c r="A66" s="13">
        <v>0</v>
      </c>
      <c r="B66" s="31" t="s">
        <v>125</v>
      </c>
      <c r="C66" s="32" t="s">
        <v>126</v>
      </c>
      <c r="D66" s="33">
        <v>270000</v>
      </c>
      <c r="E66" s="33">
        <v>351000</v>
      </c>
      <c r="F66" s="33">
        <v>351000</v>
      </c>
      <c r="G66" s="33">
        <v>208988</v>
      </c>
      <c r="H66" s="34">
        <f t="shared" si="1"/>
        <v>59.540740740740738</v>
      </c>
      <c r="I66" s="6"/>
    </row>
    <row r="67" spans="1:9" x14ac:dyDescent="0.2">
      <c r="A67" s="13">
        <v>1</v>
      </c>
      <c r="B67" s="31" t="s">
        <v>127</v>
      </c>
      <c r="C67" s="32" t="s">
        <v>128</v>
      </c>
      <c r="D67" s="33">
        <v>1805804</v>
      </c>
      <c r="E67" s="33">
        <v>2070523</v>
      </c>
      <c r="F67" s="33">
        <v>1490783</v>
      </c>
      <c r="G67" s="33">
        <v>1376670.3399999999</v>
      </c>
      <c r="H67" s="34">
        <f t="shared" si="1"/>
        <v>92.345454704004524</v>
      </c>
      <c r="I67" s="6"/>
    </row>
    <row r="68" spans="1:9" x14ac:dyDescent="0.2">
      <c r="A68" s="13">
        <v>1</v>
      </c>
      <c r="B68" s="31" t="s">
        <v>129</v>
      </c>
      <c r="C68" s="32" t="s">
        <v>130</v>
      </c>
      <c r="D68" s="33">
        <v>1376778</v>
      </c>
      <c r="E68" s="33">
        <v>1486778</v>
      </c>
      <c r="F68" s="33">
        <v>1041651</v>
      </c>
      <c r="G68" s="33">
        <v>982497.98</v>
      </c>
      <c r="H68" s="34">
        <f t="shared" si="1"/>
        <v>94.321224671219056</v>
      </c>
      <c r="I68" s="6"/>
    </row>
    <row r="69" spans="1:9" ht="25.5" x14ac:dyDescent="0.2">
      <c r="A69" s="13">
        <v>0</v>
      </c>
      <c r="B69" s="31" t="s">
        <v>131</v>
      </c>
      <c r="C69" s="32" t="s">
        <v>132</v>
      </c>
      <c r="D69" s="33">
        <v>1376778</v>
      </c>
      <c r="E69" s="33">
        <v>1486778</v>
      </c>
      <c r="F69" s="33">
        <v>1041651</v>
      </c>
      <c r="G69" s="33">
        <v>982497.98</v>
      </c>
      <c r="H69" s="34">
        <f t="shared" si="1"/>
        <v>94.321224671219056</v>
      </c>
      <c r="I69" s="6"/>
    </row>
    <row r="70" spans="1:9" x14ac:dyDescent="0.2">
      <c r="A70" s="13">
        <v>1</v>
      </c>
      <c r="B70" s="31" t="s">
        <v>133</v>
      </c>
      <c r="C70" s="32" t="s">
        <v>134</v>
      </c>
      <c r="D70" s="33">
        <v>404026</v>
      </c>
      <c r="E70" s="33">
        <v>558745</v>
      </c>
      <c r="F70" s="33">
        <v>424132</v>
      </c>
      <c r="G70" s="33">
        <v>394172.36</v>
      </c>
      <c r="H70" s="34">
        <f t="shared" si="1"/>
        <v>92.936246262955862</v>
      </c>
      <c r="I70" s="6"/>
    </row>
    <row r="71" spans="1:9" ht="51" x14ac:dyDescent="0.2">
      <c r="A71" s="13">
        <v>0</v>
      </c>
      <c r="B71" s="31" t="s">
        <v>135</v>
      </c>
      <c r="C71" s="32" t="s">
        <v>136</v>
      </c>
      <c r="D71" s="33">
        <v>27898</v>
      </c>
      <c r="E71" s="33">
        <v>127898</v>
      </c>
      <c r="F71" s="33">
        <v>127898</v>
      </c>
      <c r="G71" s="33">
        <v>112518</v>
      </c>
      <c r="H71" s="34">
        <f t="shared" ref="H71:H102" si="2">IF(F71=0,0,(G71/F71)*100)</f>
        <v>87.974792412703877</v>
      </c>
      <c r="I71" s="6"/>
    </row>
    <row r="72" spans="1:9" ht="38.25" x14ac:dyDescent="0.2">
      <c r="A72" s="13">
        <v>0</v>
      </c>
      <c r="B72" s="31" t="s">
        <v>137</v>
      </c>
      <c r="C72" s="32" t="s">
        <v>138</v>
      </c>
      <c r="D72" s="33">
        <v>376128</v>
      </c>
      <c r="E72" s="33">
        <v>430847</v>
      </c>
      <c r="F72" s="33">
        <v>296234</v>
      </c>
      <c r="G72" s="33">
        <v>281654.36</v>
      </c>
      <c r="H72" s="34">
        <f t="shared" si="2"/>
        <v>95.078336720295439</v>
      </c>
      <c r="I72" s="6"/>
    </row>
    <row r="73" spans="1:9" ht="25.5" x14ac:dyDescent="0.2">
      <c r="A73" s="13">
        <v>1</v>
      </c>
      <c r="B73" s="31" t="s">
        <v>139</v>
      </c>
      <c r="C73" s="32" t="s">
        <v>140</v>
      </c>
      <c r="D73" s="33">
        <v>25000</v>
      </c>
      <c r="E73" s="33">
        <v>25000</v>
      </c>
      <c r="F73" s="33">
        <v>25000</v>
      </c>
      <c r="G73" s="33">
        <v>0</v>
      </c>
      <c r="H73" s="34">
        <f t="shared" si="2"/>
        <v>0</v>
      </c>
      <c r="I73" s="6"/>
    </row>
    <row r="74" spans="1:9" ht="38.25" x14ac:dyDescent="0.2">
      <c r="A74" s="13">
        <v>0</v>
      </c>
      <c r="B74" s="31" t="s">
        <v>141</v>
      </c>
      <c r="C74" s="32" t="s">
        <v>142</v>
      </c>
      <c r="D74" s="33">
        <v>25000</v>
      </c>
      <c r="E74" s="33">
        <v>25000</v>
      </c>
      <c r="F74" s="33">
        <v>25000</v>
      </c>
      <c r="G74" s="33">
        <v>0</v>
      </c>
      <c r="H74" s="34">
        <f t="shared" si="2"/>
        <v>0</v>
      </c>
      <c r="I74" s="6"/>
    </row>
    <row r="75" spans="1:9" x14ac:dyDescent="0.2">
      <c r="A75" s="13">
        <v>1</v>
      </c>
      <c r="B75" s="31" t="s">
        <v>143</v>
      </c>
      <c r="C75" s="32" t="s">
        <v>144</v>
      </c>
      <c r="D75" s="33">
        <v>2229889</v>
      </c>
      <c r="E75" s="33">
        <v>3220496</v>
      </c>
      <c r="F75" s="33">
        <v>2108612</v>
      </c>
      <c r="G75" s="33">
        <v>1502640.7200000002</v>
      </c>
      <c r="H75" s="34">
        <f t="shared" si="2"/>
        <v>71.262077613140789</v>
      </c>
      <c r="I75" s="6"/>
    </row>
    <row r="76" spans="1:9" ht="25.5" x14ac:dyDescent="0.2">
      <c r="A76" s="13">
        <v>1</v>
      </c>
      <c r="B76" s="31" t="s">
        <v>145</v>
      </c>
      <c r="C76" s="32" t="s">
        <v>146</v>
      </c>
      <c r="D76" s="33">
        <v>15300</v>
      </c>
      <c r="E76" s="33">
        <v>0</v>
      </c>
      <c r="F76" s="33">
        <v>0</v>
      </c>
      <c r="G76" s="33">
        <v>0</v>
      </c>
      <c r="H76" s="34">
        <f t="shared" si="2"/>
        <v>0</v>
      </c>
      <c r="I76" s="6"/>
    </row>
    <row r="77" spans="1:9" ht="25.5" x14ac:dyDescent="0.2">
      <c r="A77" s="13">
        <v>0</v>
      </c>
      <c r="B77" s="31" t="s">
        <v>147</v>
      </c>
      <c r="C77" s="32" t="s">
        <v>148</v>
      </c>
      <c r="D77" s="33">
        <v>10300</v>
      </c>
      <c r="E77" s="33">
        <v>0</v>
      </c>
      <c r="F77" s="33">
        <v>0</v>
      </c>
      <c r="G77" s="33">
        <v>0</v>
      </c>
      <c r="H77" s="34">
        <f t="shared" si="2"/>
        <v>0</v>
      </c>
      <c r="I77" s="6"/>
    </row>
    <row r="78" spans="1:9" x14ac:dyDescent="0.2">
      <c r="A78" s="13">
        <v>0</v>
      </c>
      <c r="B78" s="31" t="s">
        <v>149</v>
      </c>
      <c r="C78" s="32" t="s">
        <v>150</v>
      </c>
      <c r="D78" s="33">
        <v>5000</v>
      </c>
      <c r="E78" s="33">
        <v>0</v>
      </c>
      <c r="F78" s="33">
        <v>0</v>
      </c>
      <c r="G78" s="33">
        <v>0</v>
      </c>
      <c r="H78" s="34">
        <f t="shared" si="2"/>
        <v>0</v>
      </c>
      <c r="I78" s="6"/>
    </row>
    <row r="79" spans="1:9" x14ac:dyDescent="0.2">
      <c r="A79" s="13">
        <v>1</v>
      </c>
      <c r="B79" s="31" t="s">
        <v>151</v>
      </c>
      <c r="C79" s="32" t="s">
        <v>152</v>
      </c>
      <c r="D79" s="33">
        <v>2214589</v>
      </c>
      <c r="E79" s="33">
        <v>3220496</v>
      </c>
      <c r="F79" s="33">
        <v>2108612</v>
      </c>
      <c r="G79" s="33">
        <v>1502640.7200000002</v>
      </c>
      <c r="H79" s="34">
        <f t="shared" si="2"/>
        <v>71.262077613140789</v>
      </c>
      <c r="I79" s="6"/>
    </row>
    <row r="80" spans="1:9" x14ac:dyDescent="0.2">
      <c r="A80" s="13">
        <v>1</v>
      </c>
      <c r="B80" s="31" t="s">
        <v>153</v>
      </c>
      <c r="C80" s="32" t="s">
        <v>154</v>
      </c>
      <c r="D80" s="33">
        <v>1143231</v>
      </c>
      <c r="E80" s="33">
        <v>1368231</v>
      </c>
      <c r="F80" s="33">
        <v>1368231</v>
      </c>
      <c r="G80" s="33">
        <v>76828</v>
      </c>
      <c r="H80" s="34">
        <f t="shared" si="2"/>
        <v>5.6151337018383591</v>
      </c>
      <c r="I80" s="6"/>
    </row>
    <row r="81" spans="1:9" ht="25.5" x14ac:dyDescent="0.2">
      <c r="A81" s="13">
        <v>1</v>
      </c>
      <c r="B81" s="31" t="s">
        <v>155</v>
      </c>
      <c r="C81" s="32" t="s">
        <v>156</v>
      </c>
      <c r="D81" s="33">
        <v>0</v>
      </c>
      <c r="E81" s="33">
        <v>151000</v>
      </c>
      <c r="F81" s="33">
        <v>151000</v>
      </c>
      <c r="G81" s="33">
        <v>39200</v>
      </c>
      <c r="H81" s="34">
        <f t="shared" si="2"/>
        <v>25.960264900662249</v>
      </c>
      <c r="I81" s="6"/>
    </row>
    <row r="82" spans="1:9" x14ac:dyDescent="0.2">
      <c r="A82" s="13">
        <v>1</v>
      </c>
      <c r="B82" s="31" t="s">
        <v>157</v>
      </c>
      <c r="C82" s="32" t="s">
        <v>158</v>
      </c>
      <c r="D82" s="33">
        <v>0</v>
      </c>
      <c r="E82" s="33">
        <v>151000</v>
      </c>
      <c r="F82" s="33">
        <v>151000</v>
      </c>
      <c r="G82" s="33">
        <v>39200</v>
      </c>
      <c r="H82" s="34">
        <f t="shared" si="2"/>
        <v>25.960264900662249</v>
      </c>
      <c r="I82" s="6"/>
    </row>
    <row r="83" spans="1:9" ht="25.5" x14ac:dyDescent="0.2">
      <c r="A83" s="13">
        <v>1</v>
      </c>
      <c r="B83" s="31" t="s">
        <v>159</v>
      </c>
      <c r="C83" s="32" t="s">
        <v>160</v>
      </c>
      <c r="D83" s="33">
        <v>1119600</v>
      </c>
      <c r="E83" s="33">
        <v>1119600</v>
      </c>
      <c r="F83" s="33">
        <v>1119600</v>
      </c>
      <c r="G83" s="33">
        <v>0</v>
      </c>
      <c r="H83" s="34">
        <f t="shared" si="2"/>
        <v>0</v>
      </c>
      <c r="I83" s="6"/>
    </row>
    <row r="84" spans="1:9" ht="25.5" x14ac:dyDescent="0.2">
      <c r="A84" s="13">
        <v>1</v>
      </c>
      <c r="B84" s="31" t="s">
        <v>161</v>
      </c>
      <c r="C84" s="32" t="s">
        <v>162</v>
      </c>
      <c r="D84" s="33">
        <v>1119600</v>
      </c>
      <c r="E84" s="33">
        <v>1119600</v>
      </c>
      <c r="F84" s="33">
        <v>1119600</v>
      </c>
      <c r="G84" s="33">
        <v>0</v>
      </c>
      <c r="H84" s="34">
        <f t="shared" si="2"/>
        <v>0</v>
      </c>
      <c r="I84" s="6"/>
    </row>
    <row r="85" spans="1:9" ht="38.25" x14ac:dyDescent="0.2">
      <c r="A85" s="13">
        <v>0</v>
      </c>
      <c r="B85" s="31" t="s">
        <v>163</v>
      </c>
      <c r="C85" s="32" t="s">
        <v>164</v>
      </c>
      <c r="D85" s="33">
        <v>1119600</v>
      </c>
      <c r="E85" s="33">
        <v>1119600</v>
      </c>
      <c r="F85" s="33">
        <v>1119600</v>
      </c>
      <c r="G85" s="33">
        <v>0</v>
      </c>
      <c r="H85" s="34">
        <f t="shared" si="2"/>
        <v>0</v>
      </c>
      <c r="I85" s="6"/>
    </row>
    <row r="86" spans="1:9" x14ac:dyDescent="0.2">
      <c r="A86" s="13">
        <v>1</v>
      </c>
      <c r="B86" s="31" t="s">
        <v>165</v>
      </c>
      <c r="C86" s="32" t="s">
        <v>166</v>
      </c>
      <c r="D86" s="33">
        <v>0</v>
      </c>
      <c r="E86" s="33">
        <v>50000</v>
      </c>
      <c r="F86" s="33">
        <v>50000</v>
      </c>
      <c r="G86" s="33">
        <v>0</v>
      </c>
      <c r="H86" s="34">
        <f t="shared" si="2"/>
        <v>0</v>
      </c>
      <c r="I86" s="6"/>
    </row>
    <row r="87" spans="1:9" ht="38.25" x14ac:dyDescent="0.2">
      <c r="A87" s="13">
        <v>1</v>
      </c>
      <c r="B87" s="31" t="s">
        <v>167</v>
      </c>
      <c r="C87" s="32" t="s">
        <v>168</v>
      </c>
      <c r="D87" s="33">
        <v>0</v>
      </c>
      <c r="E87" s="33">
        <v>50000</v>
      </c>
      <c r="F87" s="33">
        <v>50000</v>
      </c>
      <c r="G87" s="33">
        <v>0</v>
      </c>
      <c r="H87" s="34">
        <f t="shared" si="2"/>
        <v>0</v>
      </c>
      <c r="I87" s="6"/>
    </row>
    <row r="88" spans="1:9" ht="25.5" x14ac:dyDescent="0.2">
      <c r="A88" s="13">
        <v>1</v>
      </c>
      <c r="B88" s="31" t="s">
        <v>169</v>
      </c>
      <c r="C88" s="32" t="s">
        <v>170</v>
      </c>
      <c r="D88" s="33">
        <v>23631</v>
      </c>
      <c r="E88" s="33">
        <v>47631</v>
      </c>
      <c r="F88" s="33">
        <v>47631</v>
      </c>
      <c r="G88" s="33">
        <v>37628</v>
      </c>
      <c r="H88" s="34">
        <f t="shared" si="2"/>
        <v>78.998971258214183</v>
      </c>
      <c r="I88" s="6"/>
    </row>
    <row r="89" spans="1:9" ht="25.5" x14ac:dyDescent="0.2">
      <c r="A89" s="13">
        <v>1</v>
      </c>
      <c r="B89" s="31" t="s">
        <v>171</v>
      </c>
      <c r="C89" s="32" t="s">
        <v>172</v>
      </c>
      <c r="D89" s="33">
        <v>23631</v>
      </c>
      <c r="E89" s="33">
        <v>47631</v>
      </c>
      <c r="F89" s="33">
        <v>47631</v>
      </c>
      <c r="G89" s="33">
        <v>37628</v>
      </c>
      <c r="H89" s="34">
        <f t="shared" si="2"/>
        <v>78.998971258214183</v>
      </c>
      <c r="I89" s="6"/>
    </row>
    <row r="90" spans="1:9" x14ac:dyDescent="0.2">
      <c r="A90" s="13">
        <v>1</v>
      </c>
      <c r="B90" s="31" t="s">
        <v>173</v>
      </c>
      <c r="C90" s="32" t="s">
        <v>174</v>
      </c>
      <c r="D90" s="33">
        <v>102000</v>
      </c>
      <c r="E90" s="33">
        <v>30000</v>
      </c>
      <c r="F90" s="33">
        <v>30000</v>
      </c>
      <c r="G90" s="33">
        <v>0</v>
      </c>
      <c r="H90" s="34">
        <f t="shared" si="2"/>
        <v>0</v>
      </c>
      <c r="I90" s="6"/>
    </row>
    <row r="91" spans="1:9" x14ac:dyDescent="0.2">
      <c r="A91" s="13">
        <v>1</v>
      </c>
      <c r="B91" s="31" t="s">
        <v>175</v>
      </c>
      <c r="C91" s="32" t="s">
        <v>176</v>
      </c>
      <c r="D91" s="33">
        <v>72000</v>
      </c>
      <c r="E91" s="33">
        <v>0</v>
      </c>
      <c r="F91" s="33">
        <v>0</v>
      </c>
      <c r="G91" s="33">
        <v>0</v>
      </c>
      <c r="H91" s="34">
        <f t="shared" si="2"/>
        <v>0</v>
      </c>
      <c r="I91" s="6"/>
    </row>
    <row r="92" spans="1:9" x14ac:dyDescent="0.2">
      <c r="A92" s="13">
        <v>1</v>
      </c>
      <c r="B92" s="31" t="s">
        <v>177</v>
      </c>
      <c r="C92" s="32" t="s">
        <v>178</v>
      </c>
      <c r="D92" s="33">
        <v>72000</v>
      </c>
      <c r="E92" s="33">
        <v>0</v>
      </c>
      <c r="F92" s="33">
        <v>0</v>
      </c>
      <c r="G92" s="33">
        <v>0</v>
      </c>
      <c r="H92" s="34">
        <f t="shared" si="2"/>
        <v>0</v>
      </c>
      <c r="I92" s="6"/>
    </row>
    <row r="93" spans="1:9" x14ac:dyDescent="0.2">
      <c r="A93" s="13">
        <v>1</v>
      </c>
      <c r="B93" s="31" t="s">
        <v>179</v>
      </c>
      <c r="C93" s="32" t="s">
        <v>180</v>
      </c>
      <c r="D93" s="33">
        <v>30000</v>
      </c>
      <c r="E93" s="33">
        <v>30000</v>
      </c>
      <c r="F93" s="33">
        <v>30000</v>
      </c>
      <c r="G93" s="33">
        <v>0</v>
      </c>
      <c r="H93" s="34">
        <f t="shared" si="2"/>
        <v>0</v>
      </c>
      <c r="I93" s="6"/>
    </row>
    <row r="94" spans="1:9" x14ac:dyDescent="0.2">
      <c r="A94" s="13">
        <v>1</v>
      </c>
      <c r="B94" s="31" t="s">
        <v>181</v>
      </c>
      <c r="C94" s="32" t="s">
        <v>182</v>
      </c>
      <c r="D94" s="33">
        <v>30000</v>
      </c>
      <c r="E94" s="33">
        <v>30000</v>
      </c>
      <c r="F94" s="33">
        <v>30000</v>
      </c>
      <c r="G94" s="33">
        <v>0</v>
      </c>
      <c r="H94" s="34">
        <f t="shared" si="2"/>
        <v>0</v>
      </c>
      <c r="I94" s="6"/>
    </row>
    <row r="95" spans="1:9" x14ac:dyDescent="0.2">
      <c r="A95" s="13">
        <v>1</v>
      </c>
      <c r="B95" s="31" t="s">
        <v>183</v>
      </c>
      <c r="C95" s="32" t="s">
        <v>184</v>
      </c>
      <c r="D95" s="33">
        <v>2123495</v>
      </c>
      <c r="E95" s="33">
        <v>2219300</v>
      </c>
      <c r="F95" s="33">
        <v>1559600</v>
      </c>
      <c r="G95" s="33">
        <v>1559600</v>
      </c>
      <c r="H95" s="34">
        <f t="shared" si="2"/>
        <v>100</v>
      </c>
      <c r="I95" s="6"/>
    </row>
    <row r="96" spans="1:9" x14ac:dyDescent="0.2">
      <c r="A96" s="13">
        <v>1</v>
      </c>
      <c r="B96" s="31" t="s">
        <v>185</v>
      </c>
      <c r="C96" s="32" t="s">
        <v>186</v>
      </c>
      <c r="D96" s="33">
        <v>2065600</v>
      </c>
      <c r="E96" s="33">
        <v>2182100</v>
      </c>
      <c r="F96" s="33">
        <v>1522400</v>
      </c>
      <c r="G96" s="33">
        <v>1522400</v>
      </c>
      <c r="H96" s="34">
        <f t="shared" si="2"/>
        <v>100</v>
      </c>
      <c r="I96" s="6"/>
    </row>
    <row r="97" spans="1:9" x14ac:dyDescent="0.2">
      <c r="A97" s="13">
        <v>1</v>
      </c>
      <c r="B97" s="31" t="s">
        <v>187</v>
      </c>
      <c r="C97" s="32" t="s">
        <v>188</v>
      </c>
      <c r="D97" s="33">
        <v>1978100</v>
      </c>
      <c r="E97" s="33">
        <v>1978100</v>
      </c>
      <c r="F97" s="33">
        <v>1318400</v>
      </c>
      <c r="G97" s="33">
        <v>1318400</v>
      </c>
      <c r="H97" s="34">
        <f t="shared" si="2"/>
        <v>100</v>
      </c>
      <c r="I97" s="6"/>
    </row>
    <row r="98" spans="1:9" x14ac:dyDescent="0.2">
      <c r="A98" s="13">
        <v>1</v>
      </c>
      <c r="B98" s="31" t="s">
        <v>189</v>
      </c>
      <c r="C98" s="32" t="s">
        <v>190</v>
      </c>
      <c r="D98" s="33">
        <v>87500</v>
      </c>
      <c r="E98" s="33">
        <v>204000</v>
      </c>
      <c r="F98" s="33">
        <v>204000</v>
      </c>
      <c r="G98" s="33">
        <v>204000</v>
      </c>
      <c r="H98" s="34">
        <f t="shared" si="2"/>
        <v>100</v>
      </c>
      <c r="I98" s="6"/>
    </row>
    <row r="99" spans="1:9" ht="38.25" x14ac:dyDescent="0.2">
      <c r="A99" s="13">
        <v>1</v>
      </c>
      <c r="B99" s="31" t="s">
        <v>191</v>
      </c>
      <c r="C99" s="32" t="s">
        <v>192</v>
      </c>
      <c r="D99" s="33">
        <v>57895</v>
      </c>
      <c r="E99" s="33">
        <v>37200</v>
      </c>
      <c r="F99" s="33">
        <v>37200</v>
      </c>
      <c r="G99" s="33">
        <v>37200</v>
      </c>
      <c r="H99" s="34">
        <f t="shared" si="2"/>
        <v>100</v>
      </c>
      <c r="I99" s="6"/>
    </row>
    <row r="100" spans="1:9" x14ac:dyDescent="0.2">
      <c r="A100" s="13">
        <v>1</v>
      </c>
      <c r="B100" s="31" t="s">
        <v>193</v>
      </c>
      <c r="C100" s="32" t="s">
        <v>194</v>
      </c>
      <c r="D100" s="33">
        <v>57895</v>
      </c>
      <c r="E100" s="33">
        <v>37200</v>
      </c>
      <c r="F100" s="33">
        <v>37200</v>
      </c>
      <c r="G100" s="33">
        <v>37200</v>
      </c>
      <c r="H100" s="34">
        <f t="shared" si="2"/>
        <v>100</v>
      </c>
      <c r="I100" s="6"/>
    </row>
    <row r="101" spans="1:9" x14ac:dyDescent="0.2">
      <c r="A101" s="13">
        <v>1</v>
      </c>
      <c r="B101" s="14" t="s">
        <v>195</v>
      </c>
      <c r="C101" s="15" t="s">
        <v>196</v>
      </c>
      <c r="D101" s="16">
        <v>196179306</v>
      </c>
      <c r="E101" s="16">
        <v>213521947.66</v>
      </c>
      <c r="F101" s="16">
        <v>146515001</v>
      </c>
      <c r="G101" s="16">
        <v>127025669.92999998</v>
      </c>
      <c r="H101" s="17">
        <f t="shared" si="2"/>
        <v>86.698064405022919</v>
      </c>
      <c r="I101" s="6"/>
    </row>
    <row r="103" spans="1:9" x14ac:dyDescent="0.2">
      <c r="B103" s="10"/>
      <c r="C103" s="8"/>
      <c r="D103" s="6"/>
      <c r="E103" s="6"/>
      <c r="F103" s="6"/>
      <c r="G103" s="6"/>
      <c r="H103" s="6"/>
    </row>
    <row r="104" spans="1:9" ht="15" x14ac:dyDescent="0.2">
      <c r="C104" s="35" t="s">
        <v>224</v>
      </c>
      <c r="D104" s="36"/>
      <c r="E104" s="36" t="s">
        <v>225</v>
      </c>
    </row>
    <row r="111" spans="1:9" hidden="1" x14ac:dyDescent="0.2"/>
  </sheetData>
  <mergeCells count="2">
    <mergeCell ref="B2:H2"/>
    <mergeCell ref="B3:H3"/>
  </mergeCells>
  <conditionalFormatting sqref="B7:B101">
    <cfRule type="expression" dxfId="16" priority="17" stopIfTrue="1">
      <formula>A7=1</formula>
    </cfRule>
  </conditionalFormatting>
  <conditionalFormatting sqref="C7:C101">
    <cfRule type="expression" dxfId="15" priority="18" stopIfTrue="1">
      <formula>A7=1</formula>
    </cfRule>
  </conditionalFormatting>
  <conditionalFormatting sqref="D7:D101">
    <cfRule type="expression" dxfId="14" priority="19" stopIfTrue="1">
      <formula>A7=1</formula>
    </cfRule>
  </conditionalFormatting>
  <conditionalFormatting sqref="E7:E101">
    <cfRule type="expression" dxfId="13" priority="20" stopIfTrue="1">
      <formula>A7=1</formula>
    </cfRule>
  </conditionalFormatting>
  <conditionalFormatting sqref="F7:F101">
    <cfRule type="expression" dxfId="12" priority="21" stopIfTrue="1">
      <formula>A7=1</formula>
    </cfRule>
  </conditionalFormatting>
  <conditionalFormatting sqref="G7:G101">
    <cfRule type="expression" dxfId="11" priority="24" stopIfTrue="1">
      <formula>A7=1</formula>
    </cfRule>
  </conditionalFormatting>
  <conditionalFormatting sqref="H7:H101">
    <cfRule type="expression" dxfId="10" priority="32" stopIfTrue="1">
      <formula>A7=1</formula>
    </cfRule>
  </conditionalFormatting>
  <conditionalFormatting sqref="B103:B112">
    <cfRule type="expression" dxfId="9" priority="1" stopIfTrue="1">
      <formula>A103=1</formula>
    </cfRule>
  </conditionalFormatting>
  <conditionalFormatting sqref="C103:C112">
    <cfRule type="expression" dxfId="8" priority="2" stopIfTrue="1">
      <formula>A103=1</formula>
    </cfRule>
  </conditionalFormatting>
  <conditionalFormatting sqref="D103:D112">
    <cfRule type="expression" dxfId="7" priority="3" stopIfTrue="1">
      <formula>A103=1</formula>
    </cfRule>
  </conditionalFormatting>
  <conditionalFormatting sqref="E103:E112">
    <cfRule type="expression" dxfId="6" priority="4" stopIfTrue="1">
      <formula>A103=1</formula>
    </cfRule>
  </conditionalFormatting>
  <conditionalFormatting sqref="F103:F112">
    <cfRule type="expression" dxfId="5" priority="5" stopIfTrue="1">
      <formula>A103=1</formula>
    </cfRule>
  </conditionalFormatting>
  <conditionalFormatting sqref="G103:G112">
    <cfRule type="expression" dxfId="4" priority="8" stopIfTrue="1">
      <formula>A103=1</formula>
    </cfRule>
  </conditionalFormatting>
  <conditionalFormatting sqref="H103:H112">
    <cfRule type="expression" dxfId="3" priority="16" stopIfTrue="1">
      <formula>A103=1</formula>
    </cfRule>
  </conditionalFormatting>
  <pageMargins left="0.32" right="0.33" top="0.39370078740157499" bottom="0.39370078740157499" header="0" footer="0"/>
  <pageSetup paperSize="9" scale="76" fitToHeight="50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tabSelected="1" view="pageBreakPreview" zoomScale="60" zoomScaleNormal="100" workbookViewId="0">
      <selection activeCell="A62" sqref="A62:G62"/>
    </sheetView>
  </sheetViews>
  <sheetFormatPr defaultRowHeight="12.75" x14ac:dyDescent="0.2"/>
  <cols>
    <col min="2" max="2" width="58.28515625" customWidth="1"/>
    <col min="3" max="3" width="16.42578125" customWidth="1"/>
    <col min="4" max="4" width="20.85546875" customWidth="1"/>
    <col min="5" max="5" width="18.42578125" customWidth="1"/>
    <col min="6" max="6" width="17.140625" customWidth="1"/>
    <col min="7" max="7" width="12.85546875" customWidth="1"/>
  </cols>
  <sheetData>
    <row r="1" spans="1:8" x14ac:dyDescent="0.2">
      <c r="A1" s="26"/>
      <c r="B1" s="19"/>
      <c r="C1" s="19"/>
      <c r="D1" s="19"/>
      <c r="E1" s="19"/>
      <c r="F1" s="19"/>
      <c r="G1" s="19"/>
      <c r="H1" s="19"/>
    </row>
    <row r="2" spans="1:8" ht="15.75" x14ac:dyDescent="0.25">
      <c r="A2" s="44" t="s">
        <v>223</v>
      </c>
      <c r="B2" s="44"/>
      <c r="C2" s="44"/>
      <c r="D2" s="44"/>
      <c r="E2" s="44"/>
      <c r="F2" s="44"/>
      <c r="G2" s="44"/>
      <c r="H2" s="19"/>
    </row>
    <row r="3" spans="1:8" x14ac:dyDescent="0.2">
      <c r="A3" s="45" t="s">
        <v>197</v>
      </c>
      <c r="B3" s="45"/>
      <c r="C3" s="45"/>
      <c r="D3" s="45"/>
      <c r="E3" s="45"/>
      <c r="F3" s="45"/>
      <c r="G3" s="45"/>
      <c r="H3" s="19"/>
    </row>
    <row r="4" spans="1:8" x14ac:dyDescent="0.2">
      <c r="A4" s="26"/>
      <c r="B4" s="19"/>
      <c r="C4" s="19"/>
      <c r="D4" s="19"/>
      <c r="E4" s="19"/>
      <c r="F4" s="19"/>
      <c r="G4" s="21" t="s">
        <v>7</v>
      </c>
      <c r="H4" s="19"/>
    </row>
    <row r="5" spans="1:8" ht="63.75" x14ac:dyDescent="0.2">
      <c r="A5" s="22" t="s">
        <v>0</v>
      </c>
      <c r="B5" s="22" t="s">
        <v>1</v>
      </c>
      <c r="C5" s="22" t="s">
        <v>2</v>
      </c>
      <c r="D5" s="22" t="s">
        <v>3</v>
      </c>
      <c r="E5" s="22" t="s">
        <v>4</v>
      </c>
      <c r="F5" s="22" t="s">
        <v>5</v>
      </c>
      <c r="G5" s="22" t="s">
        <v>6</v>
      </c>
      <c r="H5" s="20"/>
    </row>
    <row r="6" spans="1:8" x14ac:dyDescent="0.2">
      <c r="A6" s="23">
        <v>1</v>
      </c>
      <c r="B6" s="23">
        <v>2</v>
      </c>
      <c r="C6" s="23">
        <v>3</v>
      </c>
      <c r="D6" s="23">
        <v>4</v>
      </c>
      <c r="E6" s="23">
        <v>5</v>
      </c>
      <c r="F6" s="23">
        <v>6</v>
      </c>
      <c r="G6" s="23">
        <v>7</v>
      </c>
      <c r="H6" s="19"/>
    </row>
    <row r="7" spans="1:8" x14ac:dyDescent="0.2">
      <c r="A7" s="37" t="s">
        <v>9</v>
      </c>
      <c r="B7" s="38" t="s">
        <v>10</v>
      </c>
      <c r="C7" s="39">
        <v>85500</v>
      </c>
      <c r="D7" s="39">
        <v>401288</v>
      </c>
      <c r="E7" s="39">
        <v>372788</v>
      </c>
      <c r="F7" s="39">
        <v>291346.45</v>
      </c>
      <c r="G7" s="34">
        <v>78.153387448093824</v>
      </c>
      <c r="H7" s="24"/>
    </row>
    <row r="8" spans="1:8" ht="51" x14ac:dyDescent="0.2">
      <c r="A8" s="28" t="s">
        <v>11</v>
      </c>
      <c r="B8" s="29" t="s">
        <v>12</v>
      </c>
      <c r="C8" s="30">
        <v>85500</v>
      </c>
      <c r="D8" s="30">
        <v>376288</v>
      </c>
      <c r="E8" s="30">
        <v>347788</v>
      </c>
      <c r="F8" s="30">
        <v>268347.43</v>
      </c>
      <c r="G8" s="34">
        <v>77.15833496267841</v>
      </c>
      <c r="H8" s="24"/>
    </row>
    <row r="9" spans="1:8" ht="25.5" x14ac:dyDescent="0.2">
      <c r="A9" s="28" t="s">
        <v>13</v>
      </c>
      <c r="B9" s="29" t="s">
        <v>14</v>
      </c>
      <c r="C9" s="30">
        <v>0</v>
      </c>
      <c r="D9" s="30">
        <v>25000</v>
      </c>
      <c r="E9" s="30">
        <v>25000</v>
      </c>
      <c r="F9" s="30">
        <v>22999.02</v>
      </c>
      <c r="G9" s="34">
        <v>91.996080000000006</v>
      </c>
      <c r="H9" s="24"/>
    </row>
    <row r="10" spans="1:8" x14ac:dyDescent="0.2">
      <c r="A10" s="37" t="s">
        <v>15</v>
      </c>
      <c r="B10" s="38" t="s">
        <v>16</v>
      </c>
      <c r="C10" s="39">
        <v>1828994</v>
      </c>
      <c r="D10" s="39">
        <v>22529881</v>
      </c>
      <c r="E10" s="39">
        <v>20962284</v>
      </c>
      <c r="F10" s="39">
        <v>4607624.42</v>
      </c>
      <c r="G10" s="34">
        <v>21.980545726791984</v>
      </c>
      <c r="H10" s="24"/>
    </row>
    <row r="11" spans="1:8" x14ac:dyDescent="0.2">
      <c r="A11" s="28" t="s">
        <v>17</v>
      </c>
      <c r="B11" s="29" t="s">
        <v>18</v>
      </c>
      <c r="C11" s="30">
        <v>1290113</v>
      </c>
      <c r="D11" s="30">
        <v>3831477</v>
      </c>
      <c r="E11" s="30">
        <v>3401439.333333333</v>
      </c>
      <c r="F11" s="30">
        <v>1697693.98</v>
      </c>
      <c r="G11" s="34">
        <v>49.911046872510248</v>
      </c>
      <c r="H11" s="24"/>
    </row>
    <row r="12" spans="1:8" ht="25.5" x14ac:dyDescent="0.2">
      <c r="A12" s="28" t="s">
        <v>19</v>
      </c>
      <c r="B12" s="29" t="s">
        <v>20</v>
      </c>
      <c r="C12" s="30">
        <v>206000</v>
      </c>
      <c r="D12" s="30">
        <v>2231156</v>
      </c>
      <c r="E12" s="30">
        <v>1509100.6666666665</v>
      </c>
      <c r="F12" s="30">
        <v>2005067.42</v>
      </c>
      <c r="G12" s="34">
        <v>132.8650542861952</v>
      </c>
      <c r="H12" s="24"/>
    </row>
    <row r="13" spans="1:8" ht="25.5" x14ac:dyDescent="0.2">
      <c r="A13" s="28" t="s">
        <v>21</v>
      </c>
      <c r="B13" s="29" t="s">
        <v>22</v>
      </c>
      <c r="C13" s="30">
        <v>206000</v>
      </c>
      <c r="D13" s="30">
        <v>2231156</v>
      </c>
      <c r="E13" s="30">
        <v>1509100.6666666665</v>
      </c>
      <c r="F13" s="30">
        <v>2005067.42</v>
      </c>
      <c r="G13" s="34">
        <v>132.8650542861952</v>
      </c>
      <c r="H13" s="24"/>
    </row>
    <row r="14" spans="1:8" ht="63.75" x14ac:dyDescent="0.2">
      <c r="A14" s="28" t="s">
        <v>26</v>
      </c>
      <c r="B14" s="29" t="s">
        <v>27</v>
      </c>
      <c r="C14" s="30">
        <v>0</v>
      </c>
      <c r="D14" s="30">
        <v>15085789</v>
      </c>
      <c r="E14" s="30">
        <v>15085789</v>
      </c>
      <c r="F14" s="30">
        <v>698228.53999999992</v>
      </c>
      <c r="G14" s="34">
        <v>4.6283859597930208</v>
      </c>
      <c r="H14" s="24"/>
    </row>
    <row r="15" spans="1:8" ht="25.5" x14ac:dyDescent="0.2">
      <c r="A15" s="28" t="s">
        <v>28</v>
      </c>
      <c r="B15" s="29" t="s">
        <v>22</v>
      </c>
      <c r="C15" s="30">
        <v>0</v>
      </c>
      <c r="D15" s="30">
        <v>15085789</v>
      </c>
      <c r="E15" s="30">
        <v>15085789</v>
      </c>
      <c r="F15" s="30">
        <v>698228.53999999992</v>
      </c>
      <c r="G15" s="34">
        <v>4.6283859597930208</v>
      </c>
      <c r="H15" s="24"/>
    </row>
    <row r="16" spans="1:8" x14ac:dyDescent="0.2">
      <c r="A16" s="28" t="s">
        <v>31</v>
      </c>
      <c r="B16" s="29" t="s">
        <v>32</v>
      </c>
      <c r="C16" s="30">
        <v>176505</v>
      </c>
      <c r="D16" s="30">
        <v>226505</v>
      </c>
      <c r="E16" s="30">
        <v>167670</v>
      </c>
      <c r="F16" s="30">
        <v>156684.47999999998</v>
      </c>
      <c r="G16" s="34">
        <v>93.448130255859724</v>
      </c>
      <c r="H16" s="24"/>
    </row>
    <row r="17" spans="1:8" x14ac:dyDescent="0.2">
      <c r="A17" s="28" t="s">
        <v>33</v>
      </c>
      <c r="B17" s="29" t="s">
        <v>34</v>
      </c>
      <c r="C17" s="30">
        <v>0</v>
      </c>
      <c r="D17" s="30">
        <v>937467</v>
      </c>
      <c r="E17" s="30">
        <v>691131</v>
      </c>
      <c r="F17" s="30">
        <v>49950</v>
      </c>
      <c r="G17" s="34">
        <v>7.2272839736605654</v>
      </c>
      <c r="H17" s="24"/>
    </row>
    <row r="18" spans="1:8" x14ac:dyDescent="0.2">
      <c r="A18" s="28" t="s">
        <v>35</v>
      </c>
      <c r="B18" s="29" t="s">
        <v>36</v>
      </c>
      <c r="C18" s="30">
        <v>0</v>
      </c>
      <c r="D18" s="30">
        <v>57950</v>
      </c>
      <c r="E18" s="30">
        <v>57950</v>
      </c>
      <c r="F18" s="30">
        <v>49950</v>
      </c>
      <c r="G18" s="34">
        <v>86.194995685936149</v>
      </c>
      <c r="H18" s="24"/>
    </row>
    <row r="19" spans="1:8" x14ac:dyDescent="0.2">
      <c r="A19" s="28" t="s">
        <v>37</v>
      </c>
      <c r="B19" s="29" t="s">
        <v>38</v>
      </c>
      <c r="C19" s="30">
        <v>0</v>
      </c>
      <c r="D19" s="30">
        <v>57950</v>
      </c>
      <c r="E19" s="30">
        <v>57950</v>
      </c>
      <c r="F19" s="30">
        <v>49950</v>
      </c>
      <c r="G19" s="34">
        <v>86.194995685936149</v>
      </c>
      <c r="H19" s="24"/>
    </row>
    <row r="20" spans="1:8" ht="38.25" x14ac:dyDescent="0.2">
      <c r="A20" s="28" t="s">
        <v>49</v>
      </c>
      <c r="B20" s="29" t="s">
        <v>50</v>
      </c>
      <c r="C20" s="30">
        <v>0</v>
      </c>
      <c r="D20" s="30">
        <v>879517</v>
      </c>
      <c r="E20" s="30">
        <v>633181</v>
      </c>
      <c r="F20" s="30">
        <v>0</v>
      </c>
      <c r="G20" s="34">
        <v>0</v>
      </c>
      <c r="H20" s="24"/>
    </row>
    <row r="21" spans="1:8" ht="51" x14ac:dyDescent="0.2">
      <c r="A21" s="28" t="s">
        <v>198</v>
      </c>
      <c r="B21" s="29" t="s">
        <v>199</v>
      </c>
      <c r="C21" s="30">
        <v>0</v>
      </c>
      <c r="D21" s="30">
        <v>195952</v>
      </c>
      <c r="E21" s="30">
        <v>195952</v>
      </c>
      <c r="F21" s="30">
        <v>0</v>
      </c>
      <c r="G21" s="34">
        <v>0</v>
      </c>
      <c r="H21" s="24"/>
    </row>
    <row r="22" spans="1:8" ht="51" x14ac:dyDescent="0.2">
      <c r="A22" s="28" t="s">
        <v>51</v>
      </c>
      <c r="B22" s="29" t="s">
        <v>52</v>
      </c>
      <c r="C22" s="30">
        <v>0</v>
      </c>
      <c r="D22" s="30">
        <v>683565</v>
      </c>
      <c r="E22" s="30">
        <v>437229</v>
      </c>
      <c r="F22" s="30">
        <v>0</v>
      </c>
      <c r="G22" s="34">
        <v>0</v>
      </c>
      <c r="H22" s="24"/>
    </row>
    <row r="23" spans="1:8" ht="38.25" x14ac:dyDescent="0.2">
      <c r="A23" s="28" t="s">
        <v>53</v>
      </c>
      <c r="B23" s="29" t="s">
        <v>54</v>
      </c>
      <c r="C23" s="30">
        <v>156376</v>
      </c>
      <c r="D23" s="30">
        <v>217487</v>
      </c>
      <c r="E23" s="30">
        <v>107154</v>
      </c>
      <c r="F23" s="30">
        <v>0</v>
      </c>
      <c r="G23" s="34">
        <v>0</v>
      </c>
      <c r="H23" s="24"/>
    </row>
    <row r="24" spans="1:8" ht="38.25" x14ac:dyDescent="0.2">
      <c r="A24" s="28" t="s">
        <v>55</v>
      </c>
      <c r="B24" s="29" t="s">
        <v>56</v>
      </c>
      <c r="C24" s="30">
        <v>0</v>
      </c>
      <c r="D24" s="30">
        <v>61111</v>
      </c>
      <c r="E24" s="30">
        <v>61111</v>
      </c>
      <c r="F24" s="30">
        <v>0</v>
      </c>
      <c r="G24" s="34">
        <v>0</v>
      </c>
      <c r="H24" s="24"/>
    </row>
    <row r="25" spans="1:8" x14ac:dyDescent="0.2">
      <c r="A25" s="37" t="s">
        <v>57</v>
      </c>
      <c r="B25" s="38" t="s">
        <v>58</v>
      </c>
      <c r="C25" s="39">
        <v>0</v>
      </c>
      <c r="D25" s="39">
        <v>1848206</v>
      </c>
      <c r="E25" s="39">
        <v>1848206</v>
      </c>
      <c r="F25" s="39">
        <v>749268.81</v>
      </c>
      <c r="G25" s="34">
        <v>40.540329919933171</v>
      </c>
      <c r="H25" s="24"/>
    </row>
    <row r="26" spans="1:8" x14ac:dyDescent="0.2">
      <c r="A26" s="28" t="s">
        <v>59</v>
      </c>
      <c r="B26" s="29" t="s">
        <v>60</v>
      </c>
      <c r="C26" s="30">
        <v>0</v>
      </c>
      <c r="D26" s="30">
        <v>1484150</v>
      </c>
      <c r="E26" s="30">
        <v>1484150</v>
      </c>
      <c r="F26" s="30">
        <v>393650</v>
      </c>
      <c r="G26" s="34">
        <v>26.523599366640838</v>
      </c>
      <c r="H26" s="24"/>
    </row>
    <row r="27" spans="1:8" x14ac:dyDescent="0.2">
      <c r="A27" s="28" t="s">
        <v>61</v>
      </c>
      <c r="B27" s="29" t="s">
        <v>62</v>
      </c>
      <c r="C27" s="30">
        <v>0</v>
      </c>
      <c r="D27" s="30">
        <v>364056</v>
      </c>
      <c r="E27" s="30">
        <v>364056</v>
      </c>
      <c r="F27" s="30">
        <v>355618.81</v>
      </c>
      <c r="G27" s="34">
        <v>97.682447205924362</v>
      </c>
      <c r="H27" s="24"/>
    </row>
    <row r="28" spans="1:8" x14ac:dyDescent="0.2">
      <c r="A28" s="28" t="s">
        <v>63</v>
      </c>
      <c r="B28" s="29" t="s">
        <v>64</v>
      </c>
      <c r="C28" s="30">
        <v>0</v>
      </c>
      <c r="D28" s="30">
        <v>144056</v>
      </c>
      <c r="E28" s="30">
        <v>144056</v>
      </c>
      <c r="F28" s="30">
        <v>135638.60999999999</v>
      </c>
      <c r="G28" s="34">
        <v>94.156862608985378</v>
      </c>
      <c r="H28" s="24"/>
    </row>
    <row r="29" spans="1:8" ht="25.5" x14ac:dyDescent="0.2">
      <c r="A29" s="28" t="s">
        <v>65</v>
      </c>
      <c r="B29" s="29" t="s">
        <v>66</v>
      </c>
      <c r="C29" s="30">
        <v>0</v>
      </c>
      <c r="D29" s="30">
        <v>144056</v>
      </c>
      <c r="E29" s="30">
        <v>144056</v>
      </c>
      <c r="F29" s="30">
        <v>135638.60999999999</v>
      </c>
      <c r="G29" s="34">
        <v>94.156862608985378</v>
      </c>
      <c r="H29" s="24"/>
    </row>
    <row r="30" spans="1:8" x14ac:dyDescent="0.2">
      <c r="A30" s="28" t="s">
        <v>200</v>
      </c>
      <c r="B30" s="29" t="s">
        <v>201</v>
      </c>
      <c r="C30" s="30">
        <v>0</v>
      </c>
      <c r="D30" s="30">
        <v>220000</v>
      </c>
      <c r="E30" s="30">
        <v>220000</v>
      </c>
      <c r="F30" s="30">
        <v>219980.2</v>
      </c>
      <c r="G30" s="34">
        <v>99.991000000000014</v>
      </c>
      <c r="H30" s="24"/>
    </row>
    <row r="31" spans="1:8" x14ac:dyDescent="0.2">
      <c r="A31" s="28" t="s">
        <v>202</v>
      </c>
      <c r="B31" s="29" t="s">
        <v>203</v>
      </c>
      <c r="C31" s="30">
        <v>0</v>
      </c>
      <c r="D31" s="30">
        <v>220000</v>
      </c>
      <c r="E31" s="30">
        <v>220000</v>
      </c>
      <c r="F31" s="30">
        <v>219980.2</v>
      </c>
      <c r="G31" s="34">
        <v>99.991000000000014</v>
      </c>
      <c r="H31" s="24"/>
    </row>
    <row r="32" spans="1:8" x14ac:dyDescent="0.2">
      <c r="A32" s="37" t="s">
        <v>71</v>
      </c>
      <c r="B32" s="38" t="s">
        <v>72</v>
      </c>
      <c r="C32" s="39">
        <v>497000</v>
      </c>
      <c r="D32" s="39">
        <v>932498</v>
      </c>
      <c r="E32" s="39">
        <v>607634.66666666663</v>
      </c>
      <c r="F32" s="39">
        <v>773919.66</v>
      </c>
      <c r="G32" s="34">
        <v>127.36594905710889</v>
      </c>
      <c r="H32" s="24"/>
    </row>
    <row r="33" spans="1:8" ht="38.25" x14ac:dyDescent="0.2">
      <c r="A33" s="28" t="s">
        <v>83</v>
      </c>
      <c r="B33" s="29" t="s">
        <v>84</v>
      </c>
      <c r="C33" s="30">
        <v>497000</v>
      </c>
      <c r="D33" s="30">
        <v>932498</v>
      </c>
      <c r="E33" s="30">
        <v>607634.66666666663</v>
      </c>
      <c r="F33" s="30">
        <v>773919.66</v>
      </c>
      <c r="G33" s="34">
        <v>127.36594905710889</v>
      </c>
      <c r="H33" s="24"/>
    </row>
    <row r="34" spans="1:8" ht="38.25" x14ac:dyDescent="0.2">
      <c r="A34" s="28" t="s">
        <v>85</v>
      </c>
      <c r="B34" s="29" t="s">
        <v>86</v>
      </c>
      <c r="C34" s="30">
        <v>497000</v>
      </c>
      <c r="D34" s="30">
        <v>650890</v>
      </c>
      <c r="E34" s="30">
        <v>454826.66666666663</v>
      </c>
      <c r="F34" s="30">
        <v>621173.66</v>
      </c>
      <c r="G34" s="34">
        <v>136.57371159709194</v>
      </c>
      <c r="H34" s="24"/>
    </row>
    <row r="35" spans="1:8" x14ac:dyDescent="0.2">
      <c r="A35" s="28" t="s">
        <v>87</v>
      </c>
      <c r="B35" s="29" t="s">
        <v>88</v>
      </c>
      <c r="C35" s="30">
        <v>0</v>
      </c>
      <c r="D35" s="30">
        <v>152808</v>
      </c>
      <c r="E35" s="30">
        <v>152808</v>
      </c>
      <c r="F35" s="30">
        <v>152746</v>
      </c>
      <c r="G35" s="34">
        <v>99.959426208051937</v>
      </c>
      <c r="H35" s="24"/>
    </row>
    <row r="36" spans="1:8" x14ac:dyDescent="0.2">
      <c r="A36" s="28" t="s">
        <v>89</v>
      </c>
      <c r="B36" s="29" t="s">
        <v>90</v>
      </c>
      <c r="C36" s="30">
        <v>0</v>
      </c>
      <c r="D36" s="30">
        <v>152808</v>
      </c>
      <c r="E36" s="30">
        <v>152808</v>
      </c>
      <c r="F36" s="30">
        <v>152746</v>
      </c>
      <c r="G36" s="34">
        <v>99.959426208051937</v>
      </c>
      <c r="H36" s="24"/>
    </row>
    <row r="37" spans="1:8" ht="25.5" x14ac:dyDescent="0.2">
      <c r="A37" s="28" t="s">
        <v>91</v>
      </c>
      <c r="B37" s="29" t="s">
        <v>92</v>
      </c>
      <c r="C37" s="30">
        <v>0</v>
      </c>
      <c r="D37" s="30">
        <v>128800</v>
      </c>
      <c r="E37" s="30">
        <v>0</v>
      </c>
      <c r="F37" s="30">
        <v>0</v>
      </c>
      <c r="G37" s="34">
        <v>0</v>
      </c>
      <c r="H37" s="24"/>
    </row>
    <row r="38" spans="1:8" x14ac:dyDescent="0.2">
      <c r="A38" s="28" t="s">
        <v>93</v>
      </c>
      <c r="B38" s="29" t="s">
        <v>94</v>
      </c>
      <c r="C38" s="30">
        <v>0</v>
      </c>
      <c r="D38" s="30">
        <v>128800</v>
      </c>
      <c r="E38" s="30">
        <v>0</v>
      </c>
      <c r="F38" s="30">
        <v>0</v>
      </c>
      <c r="G38" s="34">
        <v>0</v>
      </c>
      <c r="H38" s="24"/>
    </row>
    <row r="39" spans="1:8" x14ac:dyDescent="0.2">
      <c r="A39" s="37" t="s">
        <v>113</v>
      </c>
      <c r="B39" s="38" t="s">
        <v>114</v>
      </c>
      <c r="C39" s="39">
        <v>135300</v>
      </c>
      <c r="D39" s="39">
        <v>267243</v>
      </c>
      <c r="E39" s="39">
        <v>222143</v>
      </c>
      <c r="F39" s="39">
        <v>108152.8</v>
      </c>
      <c r="G39" s="34">
        <v>48.686116600568106</v>
      </c>
      <c r="H39" s="24"/>
    </row>
    <row r="40" spans="1:8" x14ac:dyDescent="0.2">
      <c r="A40" s="28" t="s">
        <v>115</v>
      </c>
      <c r="B40" s="29" t="s">
        <v>116</v>
      </c>
      <c r="C40" s="30">
        <v>500</v>
      </c>
      <c r="D40" s="30">
        <v>500</v>
      </c>
      <c r="E40" s="30">
        <v>333.33333333333331</v>
      </c>
      <c r="F40" s="30">
        <v>0</v>
      </c>
      <c r="G40" s="34">
        <v>0</v>
      </c>
      <c r="H40" s="24"/>
    </row>
    <row r="41" spans="1:8" x14ac:dyDescent="0.2">
      <c r="A41" s="28" t="s">
        <v>117</v>
      </c>
      <c r="B41" s="29" t="s">
        <v>118</v>
      </c>
      <c r="C41" s="30">
        <v>120000</v>
      </c>
      <c r="D41" s="30">
        <v>120000</v>
      </c>
      <c r="E41" s="30">
        <v>80000</v>
      </c>
      <c r="F41" s="30">
        <v>20710</v>
      </c>
      <c r="G41" s="34">
        <v>25.887500000000003</v>
      </c>
      <c r="H41" s="24"/>
    </row>
    <row r="42" spans="1:8" ht="25.5" x14ac:dyDescent="0.2">
      <c r="A42" s="28" t="s">
        <v>119</v>
      </c>
      <c r="B42" s="29" t="s">
        <v>120</v>
      </c>
      <c r="C42" s="30">
        <v>14800</v>
      </c>
      <c r="D42" s="30">
        <v>109243</v>
      </c>
      <c r="E42" s="30">
        <v>104309.66666666667</v>
      </c>
      <c r="F42" s="30">
        <v>49942.8</v>
      </c>
      <c r="G42" s="34">
        <v>47.879359215668735</v>
      </c>
      <c r="H42" s="24"/>
    </row>
    <row r="43" spans="1:8" x14ac:dyDescent="0.2">
      <c r="A43" s="28" t="s">
        <v>121</v>
      </c>
      <c r="B43" s="29" t="s">
        <v>122</v>
      </c>
      <c r="C43" s="30">
        <v>0</v>
      </c>
      <c r="D43" s="30">
        <v>37500</v>
      </c>
      <c r="E43" s="30">
        <v>37500</v>
      </c>
      <c r="F43" s="30">
        <v>37500</v>
      </c>
      <c r="G43" s="34">
        <v>100</v>
      </c>
      <c r="H43" s="24"/>
    </row>
    <row r="44" spans="1:8" ht="25.5" x14ac:dyDescent="0.2">
      <c r="A44" s="28" t="s">
        <v>123</v>
      </c>
      <c r="B44" s="29" t="s">
        <v>124</v>
      </c>
      <c r="C44" s="30">
        <v>0</v>
      </c>
      <c r="D44" s="30">
        <v>37500</v>
      </c>
      <c r="E44" s="30">
        <v>37500</v>
      </c>
      <c r="F44" s="30">
        <v>37500</v>
      </c>
      <c r="G44" s="34">
        <v>100</v>
      </c>
      <c r="H44" s="24"/>
    </row>
    <row r="45" spans="1:8" x14ac:dyDescent="0.2">
      <c r="A45" s="37" t="s">
        <v>153</v>
      </c>
      <c r="B45" s="38" t="s">
        <v>154</v>
      </c>
      <c r="C45" s="39">
        <v>250000</v>
      </c>
      <c r="D45" s="39">
        <v>1711361</v>
      </c>
      <c r="E45" s="39">
        <v>1604025</v>
      </c>
      <c r="F45" s="39">
        <v>961839.7</v>
      </c>
      <c r="G45" s="34">
        <v>59.964133975467959</v>
      </c>
      <c r="H45" s="24"/>
    </row>
    <row r="46" spans="1:8" x14ac:dyDescent="0.2">
      <c r="A46" s="28" t="s">
        <v>155</v>
      </c>
      <c r="B46" s="29" t="s">
        <v>156</v>
      </c>
      <c r="C46" s="30">
        <v>0</v>
      </c>
      <c r="D46" s="30">
        <v>49000</v>
      </c>
      <c r="E46" s="30">
        <v>49000</v>
      </c>
      <c r="F46" s="30">
        <v>0</v>
      </c>
      <c r="G46" s="34">
        <v>0</v>
      </c>
      <c r="H46" s="24"/>
    </row>
    <row r="47" spans="1:8" x14ac:dyDescent="0.2">
      <c r="A47" s="28" t="s">
        <v>157</v>
      </c>
      <c r="B47" s="29" t="s">
        <v>158</v>
      </c>
      <c r="C47" s="30">
        <v>0</v>
      </c>
      <c r="D47" s="30">
        <v>49000</v>
      </c>
      <c r="E47" s="30">
        <v>49000</v>
      </c>
      <c r="F47" s="30">
        <v>0</v>
      </c>
      <c r="G47" s="34">
        <v>0</v>
      </c>
      <c r="H47" s="24"/>
    </row>
    <row r="48" spans="1:8" x14ac:dyDescent="0.2">
      <c r="A48" s="28" t="s">
        <v>204</v>
      </c>
      <c r="B48" s="29" t="s">
        <v>205</v>
      </c>
      <c r="C48" s="30">
        <v>0</v>
      </c>
      <c r="D48" s="30">
        <v>820261</v>
      </c>
      <c r="E48" s="30">
        <v>820261</v>
      </c>
      <c r="F48" s="30">
        <v>239742.7</v>
      </c>
      <c r="G48" s="34">
        <v>29.227611699203059</v>
      </c>
      <c r="H48" s="24"/>
    </row>
    <row r="49" spans="1:8" x14ac:dyDescent="0.2">
      <c r="A49" s="28" t="s">
        <v>206</v>
      </c>
      <c r="B49" s="29" t="s">
        <v>207</v>
      </c>
      <c r="C49" s="30">
        <v>0</v>
      </c>
      <c r="D49" s="30">
        <v>57375</v>
      </c>
      <c r="E49" s="30">
        <v>57375</v>
      </c>
      <c r="F49" s="30">
        <v>50939.13</v>
      </c>
      <c r="G49" s="34">
        <v>88.78279738562091</v>
      </c>
      <c r="H49" s="24"/>
    </row>
    <row r="50" spans="1:8" x14ac:dyDescent="0.2">
      <c r="A50" s="28" t="s">
        <v>208</v>
      </c>
      <c r="B50" s="29" t="s">
        <v>209</v>
      </c>
      <c r="C50" s="30">
        <v>0</v>
      </c>
      <c r="D50" s="30">
        <v>713886</v>
      </c>
      <c r="E50" s="30">
        <v>713886</v>
      </c>
      <c r="F50" s="30">
        <v>188803.57</v>
      </c>
      <c r="G50" s="34">
        <v>26.447299708917111</v>
      </c>
      <c r="H50" s="24"/>
    </row>
    <row r="51" spans="1:8" x14ac:dyDescent="0.2">
      <c r="A51" s="28" t="s">
        <v>210</v>
      </c>
      <c r="B51" s="29" t="s">
        <v>211</v>
      </c>
      <c r="C51" s="30">
        <v>0</v>
      </c>
      <c r="D51" s="30">
        <v>622286</v>
      </c>
      <c r="E51" s="30">
        <v>622286</v>
      </c>
      <c r="F51" s="30">
        <v>99085.57</v>
      </c>
      <c r="G51" s="34">
        <v>15.922834516604906</v>
      </c>
      <c r="H51" s="24"/>
    </row>
    <row r="52" spans="1:8" x14ac:dyDescent="0.2">
      <c r="A52" s="28" t="s">
        <v>212</v>
      </c>
      <c r="B52" s="29" t="s">
        <v>213</v>
      </c>
      <c r="C52" s="30">
        <v>0</v>
      </c>
      <c r="D52" s="30">
        <v>91600</v>
      </c>
      <c r="E52" s="30">
        <v>91600</v>
      </c>
      <c r="F52" s="30">
        <v>89718</v>
      </c>
      <c r="G52" s="34">
        <v>97.945414847161572</v>
      </c>
      <c r="H52" s="24"/>
    </row>
    <row r="53" spans="1:8" ht="25.5" x14ac:dyDescent="0.2">
      <c r="A53" s="28" t="s">
        <v>214</v>
      </c>
      <c r="B53" s="29" t="s">
        <v>215</v>
      </c>
      <c r="C53" s="30">
        <v>0</v>
      </c>
      <c r="D53" s="30">
        <v>49000</v>
      </c>
      <c r="E53" s="30">
        <v>49000</v>
      </c>
      <c r="F53" s="30">
        <v>0</v>
      </c>
      <c r="G53" s="34">
        <v>0</v>
      </c>
      <c r="H53" s="24"/>
    </row>
    <row r="54" spans="1:8" x14ac:dyDescent="0.2">
      <c r="A54" s="28" t="s">
        <v>169</v>
      </c>
      <c r="B54" s="29" t="s">
        <v>170</v>
      </c>
      <c r="C54" s="30">
        <v>250000</v>
      </c>
      <c r="D54" s="30">
        <v>842100</v>
      </c>
      <c r="E54" s="30">
        <v>734764</v>
      </c>
      <c r="F54" s="30">
        <v>722097</v>
      </c>
      <c r="G54" s="34">
        <v>98.276045097473471</v>
      </c>
      <c r="H54" s="24"/>
    </row>
    <row r="55" spans="1:8" x14ac:dyDescent="0.2">
      <c r="A55" s="28" t="s">
        <v>216</v>
      </c>
      <c r="B55" s="29" t="s">
        <v>217</v>
      </c>
      <c r="C55" s="30">
        <v>250000</v>
      </c>
      <c r="D55" s="30">
        <v>842100</v>
      </c>
      <c r="E55" s="30">
        <v>734764</v>
      </c>
      <c r="F55" s="30">
        <v>722097</v>
      </c>
      <c r="G55" s="34">
        <v>98.276045097473471</v>
      </c>
      <c r="H55" s="24"/>
    </row>
    <row r="56" spans="1:8" x14ac:dyDescent="0.2">
      <c r="A56" s="37" t="s">
        <v>173</v>
      </c>
      <c r="B56" s="38" t="s">
        <v>174</v>
      </c>
      <c r="C56" s="39">
        <v>218500</v>
      </c>
      <c r="D56" s="39">
        <v>218500</v>
      </c>
      <c r="E56" s="39">
        <v>145600</v>
      </c>
      <c r="F56" s="39">
        <v>50642.5</v>
      </c>
      <c r="G56" s="34">
        <v>34.781936813186817</v>
      </c>
      <c r="H56" s="24"/>
    </row>
    <row r="57" spans="1:8" x14ac:dyDescent="0.2">
      <c r="A57" s="28" t="s">
        <v>218</v>
      </c>
      <c r="B57" s="29" t="s">
        <v>219</v>
      </c>
      <c r="C57" s="30">
        <v>218500</v>
      </c>
      <c r="D57" s="30">
        <v>218500</v>
      </c>
      <c r="E57" s="30">
        <v>145600</v>
      </c>
      <c r="F57" s="30">
        <v>50642.5</v>
      </c>
      <c r="G57" s="34">
        <v>34.781936813186817</v>
      </c>
      <c r="H57" s="24"/>
    </row>
    <row r="58" spans="1:8" x14ac:dyDescent="0.2">
      <c r="A58" s="28" t="s">
        <v>220</v>
      </c>
      <c r="B58" s="29" t="s">
        <v>221</v>
      </c>
      <c r="C58" s="30">
        <v>218500</v>
      </c>
      <c r="D58" s="30">
        <v>218500</v>
      </c>
      <c r="E58" s="30">
        <v>145600</v>
      </c>
      <c r="F58" s="30">
        <v>50642.5</v>
      </c>
      <c r="G58" s="34">
        <v>34.781936813186817</v>
      </c>
      <c r="H58" s="24"/>
    </row>
    <row r="59" spans="1:8" x14ac:dyDescent="0.2">
      <c r="A59" s="37" t="s">
        <v>183</v>
      </c>
      <c r="B59" s="38" t="s">
        <v>184</v>
      </c>
      <c r="C59" s="39">
        <v>0</v>
      </c>
      <c r="D59" s="39">
        <v>543960</v>
      </c>
      <c r="E59" s="39">
        <v>543960</v>
      </c>
      <c r="F59" s="39">
        <v>197360</v>
      </c>
      <c r="G59" s="34">
        <v>36.282079564673872</v>
      </c>
      <c r="H59" s="24"/>
    </row>
    <row r="60" spans="1:8" ht="38.25" x14ac:dyDescent="0.2">
      <c r="A60" s="28" t="s">
        <v>191</v>
      </c>
      <c r="B60" s="29" t="s">
        <v>192</v>
      </c>
      <c r="C60" s="30">
        <v>0</v>
      </c>
      <c r="D60" s="30">
        <v>543960</v>
      </c>
      <c r="E60" s="30">
        <v>543960</v>
      </c>
      <c r="F60" s="30">
        <v>197360</v>
      </c>
      <c r="G60" s="34">
        <v>36.282079564673872</v>
      </c>
      <c r="H60" s="24"/>
    </row>
    <row r="61" spans="1:8" x14ac:dyDescent="0.2">
      <c r="A61" s="28" t="s">
        <v>193</v>
      </c>
      <c r="B61" s="29" t="s">
        <v>194</v>
      </c>
      <c r="C61" s="30">
        <v>0</v>
      </c>
      <c r="D61" s="30">
        <v>543960</v>
      </c>
      <c r="E61" s="30">
        <v>543960</v>
      </c>
      <c r="F61" s="30">
        <v>197360</v>
      </c>
      <c r="G61" s="34">
        <v>36.282079564673872</v>
      </c>
      <c r="H61" s="24"/>
    </row>
    <row r="62" spans="1:8" ht="15.75" x14ac:dyDescent="0.2">
      <c r="A62" s="40" t="s">
        <v>195</v>
      </c>
      <c r="B62" s="41" t="s">
        <v>196</v>
      </c>
      <c r="C62" s="42">
        <v>3015294</v>
      </c>
      <c r="D62" s="42">
        <v>28452937</v>
      </c>
      <c r="E62" s="42">
        <v>26306640.66666666</v>
      </c>
      <c r="F62" s="42">
        <v>7740154.3400000017</v>
      </c>
      <c r="G62" s="43">
        <v>29.422815471105011</v>
      </c>
      <c r="H62" s="24"/>
    </row>
    <row r="63" spans="1:8" x14ac:dyDescent="0.2">
      <c r="A63" s="18"/>
      <c r="B63" s="18"/>
      <c r="C63" s="18"/>
      <c r="D63" s="18"/>
      <c r="E63" s="18"/>
      <c r="F63" s="18"/>
      <c r="G63" s="18"/>
      <c r="H63" s="18"/>
    </row>
    <row r="64" spans="1:8" x14ac:dyDescent="0.2">
      <c r="A64" s="27"/>
      <c r="B64" s="25"/>
      <c r="C64" s="24"/>
      <c r="D64" s="24"/>
      <c r="E64" s="24"/>
      <c r="F64" s="24"/>
      <c r="G64" s="24"/>
      <c r="H64" s="19"/>
    </row>
    <row r="65" spans="1:8" ht="15" x14ac:dyDescent="0.2">
      <c r="A65" s="18"/>
      <c r="B65" s="35" t="s">
        <v>224</v>
      </c>
      <c r="C65" s="36"/>
      <c r="D65" s="36" t="s">
        <v>225</v>
      </c>
      <c r="E65" s="18"/>
      <c r="F65" s="18"/>
      <c r="G65" s="18"/>
      <c r="H65" s="18"/>
    </row>
    <row r="66" spans="1:8" x14ac:dyDescent="0.2">
      <c r="A66" s="18"/>
      <c r="B66" s="18"/>
      <c r="C66" s="18"/>
      <c r="D66" s="18"/>
      <c r="E66" s="18"/>
      <c r="F66" s="18"/>
      <c r="G66" s="18"/>
      <c r="H66" s="18"/>
    </row>
    <row r="67" spans="1:8" x14ac:dyDescent="0.2">
      <c r="A67" s="18"/>
      <c r="B67" s="18"/>
      <c r="C67" s="18"/>
      <c r="D67" s="18"/>
      <c r="E67" s="18"/>
      <c r="F67" s="18"/>
      <c r="G67" s="18"/>
      <c r="H67" s="18"/>
    </row>
    <row r="68" spans="1:8" x14ac:dyDescent="0.2">
      <c r="A68" s="18"/>
      <c r="B68" s="18"/>
      <c r="C68" s="18"/>
      <c r="D68" s="18"/>
      <c r="E68" s="18"/>
      <c r="F68" s="18"/>
      <c r="G68" s="18"/>
      <c r="H68" s="18"/>
    </row>
    <row r="69" spans="1:8" x14ac:dyDescent="0.2">
      <c r="A69" s="18"/>
      <c r="B69" s="18"/>
      <c r="C69" s="18"/>
      <c r="D69" s="18"/>
      <c r="E69" s="18"/>
      <c r="F69" s="18"/>
      <c r="G69" s="18"/>
      <c r="H69" s="18"/>
    </row>
    <row r="70" spans="1:8" x14ac:dyDescent="0.2">
      <c r="A70" s="18"/>
      <c r="B70" s="18"/>
      <c r="C70" s="18"/>
      <c r="D70" s="18"/>
      <c r="E70" s="18"/>
      <c r="F70" s="18"/>
      <c r="G70" s="18"/>
      <c r="H70" s="18"/>
    </row>
    <row r="71" spans="1:8" x14ac:dyDescent="0.2">
      <c r="A71" s="18"/>
      <c r="B71" s="18"/>
      <c r="C71" s="18"/>
      <c r="D71" s="18"/>
      <c r="E71" s="18"/>
      <c r="F71" s="18"/>
      <c r="G71" s="18"/>
      <c r="H71" s="18"/>
    </row>
    <row r="72" spans="1:8" x14ac:dyDescent="0.2">
      <c r="A72" s="18"/>
      <c r="B72" s="18"/>
      <c r="C72" s="18"/>
      <c r="D72" s="18"/>
      <c r="E72" s="18"/>
      <c r="F72" s="18"/>
      <c r="G72" s="18"/>
      <c r="H72" s="18"/>
    </row>
  </sheetData>
  <mergeCells count="2">
    <mergeCell ref="A2:G2"/>
    <mergeCell ref="A3:G3"/>
  </mergeCells>
  <conditionalFormatting sqref="B65">
    <cfRule type="expression" dxfId="2" priority="1" stopIfTrue="1">
      <formula>#REF!=1</formula>
    </cfRule>
  </conditionalFormatting>
  <conditionalFormatting sqref="C65">
    <cfRule type="expression" dxfId="1" priority="2" stopIfTrue="1">
      <formula>#REF!=1</formula>
    </cfRule>
  </conditionalFormatting>
  <conditionalFormatting sqref="D65">
    <cfRule type="expression" dxfId="0" priority="3" stopIfTrue="1">
      <formula>#REF!=1</formula>
    </cfRule>
  </conditionalFormatting>
  <pageMargins left="0.7" right="0.7" top="0.75" bottom="0.75" header="0.3" footer="0.3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загальний фонд</vt:lpstr>
      <vt:lpstr>спеціальний фонд</vt:lpstr>
      <vt:lpstr>'загальний фонд'!Заголовки_для_печати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2021-09-02T12:02:30Z</cp:lastPrinted>
  <dcterms:created xsi:type="dcterms:W3CDTF">2021-09-02T08:32:36Z</dcterms:created>
  <dcterms:modified xsi:type="dcterms:W3CDTF">2021-09-02T12:05:00Z</dcterms:modified>
</cp:coreProperties>
</file>