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Документы\БЮДЖЕТИ\бюджет2021\на сайт\"/>
    </mc:Choice>
  </mc:AlternateContent>
  <bookViews>
    <workbookView xWindow="0" yWindow="0" windowWidth="21570" windowHeight="10260"/>
  </bookViews>
  <sheets>
    <sheet name="Загальний фонд" sheetId="1" r:id="rId1"/>
    <sheet name="Спеціальний фонд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2" i="1" l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<sst xmlns="http://schemas.openxmlformats.org/spreadsheetml/2006/main" count="236" uniqueCount="162">
  <si>
    <t>Загальний фонд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</si>
  <si>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</si>
  <si>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</si>
  <si>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</si>
  <si>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</si>
  <si>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</si>
  <si>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Касові видатки за вказаний період</t>
  </si>
  <si>
    <t>% виконання на вказаний період (гр6/гр5*100)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</si>
  <si>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</si>
  <si>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</si>
  <si>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</si>
  <si>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</si>
  <si>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</si>
  <si>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</si>
  <si>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</si>
  <si>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</si>
  <si>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</si>
  <si>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</si>
  <si>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</si>
  <si>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</t>
  </si>
  <si>
    <t>1031</t>
  </si>
  <si>
    <t>1061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</si>
  <si>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</si>
  <si>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</si>
  <si>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</si>
  <si>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спеціалізованої освіти мистецькими школами</t>
  </si>
  <si>
    <t>1141</t>
  </si>
  <si>
    <t>Забезпечення діяльності інших закладів у сфері освіти</t>
  </si>
  <si>
    <t>1142</t>
  </si>
  <si>
    <t>Інші програми та заходи у сфері освіти</t>
  </si>
  <si>
    <t>1151</t>
  </si>
  <si>
    <t>Забезпечення діяльності інклюзивно-ресурсних центрів за рахунок коштів місцевого бюджету</t>
  </si>
  <si>
    <t>1152</t>
  </si>
  <si>
    <t>Забезпечення діяльності інклюзивно-ресурсних центрів за рахунок освітньої субвенції</t>
  </si>
  <si>
    <t>1160</t>
  </si>
  <si>
    <t>Забезпечення діяльності центрів професійного розвитку педагогічних працівників</t>
  </si>
  <si>
    <t>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</si>
  <si>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</si>
  <si>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</si>
  <si>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</si>
  <si>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</si>
  <si>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</si>
  <si>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2000</t>
  </si>
  <si>
    <t>Охорона здоров`я</t>
  </si>
  <si>
    <t>2010</t>
  </si>
  <si>
    <t>Багатопрофільна стаціонарна медична допомога населенню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</si>
  <si>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</si>
  <si>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</si>
  <si>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2144</t>
  </si>
  <si>
    <t>Централізовані заходи з лікування хворих на цукровий та нецукровий діабет</t>
  </si>
  <si>
    <t>3000</t>
  </si>
  <si>
    <t>Соціальний захист та соціальне забезпечення</t>
  </si>
  <si>
    <t>3031</t>
  </si>
  <si>
    <t>Надання інших пільг окремим категоріям громадян відповідно до законодавства</t>
  </si>
  <si>
    <t>3032</t>
  </si>
  <si>
    <t>Надання пільг окремим категоріям громадян з оплати послуг зв`язку</t>
  </si>
  <si>
    <t>3033</t>
  </si>
  <si>
    <t>Компенсаційні виплати на пільговий проїзд автомобільним транспортом окремим категоріям громадян</t>
  </si>
  <si>
    <t>3050</t>
  </si>
  <si>
    <t>Пільгове медичне обслуговування осіб, які постраждали внаслідок Чорнобильської катастрофи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</si>
  <si>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</si>
  <si>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</si>
  <si>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3113</t>
  </si>
  <si>
    <t>Підтримка та утримання малих групових будинків</t>
  </si>
  <si>
    <t>3121</t>
  </si>
  <si>
    <t>Утримання та забезпечення діяльності центрів соціальних служб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</si>
  <si>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</si>
  <si>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</si>
  <si>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</si>
  <si>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</si>
  <si>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</si>
  <si>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</si>
  <si>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3210</t>
  </si>
  <si>
    <t>Організація та проведення громадських робіт</t>
  </si>
  <si>
    <t>3241</t>
  </si>
  <si>
    <t>Забезпечення діяльності інших закладів у сфері соціального захисту і соціального забезпечення</t>
  </si>
  <si>
    <t>3242</t>
  </si>
  <si>
    <t>Інші заходи у сфері соціального захисту і соціального забезпечення</t>
  </si>
  <si>
    <t>4000</t>
  </si>
  <si>
    <t>Культура i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</si>
  <si>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</si>
  <si>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</si>
  <si>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</si>
  <si>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</si>
  <si>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</si>
  <si>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</si>
  <si>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</si>
  <si>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</si>
  <si>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</si>
  <si>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</si>
  <si>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5000</t>
  </si>
  <si>
    <t>Фiзична культура i спорт</t>
  </si>
  <si>
    <t>5031</t>
  </si>
  <si>
    <t>Утримання та навчально-тренувальна робота комунальних дитячо-юнацьких спортивних шкіл</t>
  </si>
  <si>
    <t>5051</t>
  </si>
  <si>
    <t>Фінансова підтримка регіональних всеукраїнських об`єднань фізкультурно-спортивної спрямованості для проведення навчально-тренувальної та спортивної роботи</t>
  </si>
  <si>
    <t>5053</t>
  </si>
  <si>
    <t>Фінансова підтримка на утримання місцевих осередків (рад) всеукраїнських об`єднань фізкультурно-спортивної спрямованості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</si>
  <si>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</si>
  <si>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</si>
  <si>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6000</t>
  </si>
  <si>
    <t>Житлово-комунальне господарство</t>
  </si>
  <si>
    <t>6013</t>
  </si>
  <si>
    <t>Забезпечення діяльності водопровідно-каналізаційного господарства</t>
  </si>
  <si>
    <t>6014</t>
  </si>
  <si>
    <t>Забезпечення збору та вивезення сміття і відходів</t>
  </si>
  <si>
    <t>6030</t>
  </si>
  <si>
    <t>Організація благоустрою населених пунктів</t>
  </si>
  <si>
    <t>7000</t>
  </si>
  <si>
    <t>Економічна діяльність</t>
  </si>
  <si>
    <t>7130</t>
  </si>
  <si>
    <t>Здійснення заходів із землеустрою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</si>
  <si>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</si>
  <si>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</si>
  <si>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</si>
  <si>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</si>
  <si>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7680</t>
  </si>
  <si>
    <t>Членські внески до асоціацій органів місцевого самоврядування</t>
  </si>
  <si>
    <t>8000</t>
  </si>
  <si>
    <t>Інша діяльність</t>
  </si>
  <si>
    <t>8230</t>
  </si>
  <si>
    <t>Інші заходи громадського порядку та безпеки</t>
  </si>
  <si>
    <t>8710</t>
  </si>
  <si>
    <t>Резервний фонд місцевого бюджету</t>
  </si>
  <si>
    <t>9000</t>
  </si>
  <si>
    <t>Міжбюджетні трансферти</t>
  </si>
  <si>
    <t>9110</t>
  </si>
  <si>
    <t>Реверсна дотація</t>
  </si>
  <si>
    <t>9150</t>
  </si>
  <si>
    <t>Інші дотації з місцевого бюджету</t>
  </si>
  <si>
    <t>9310</t>
  </si>
  <si>
    <t>Субвенція з місцевого бюджету на здійснення переданих видатків у сфері освіти за рахунок коштів освітньої субвенції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</si>
  <si>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</si>
  <si>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</si>
  <si>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</si>
  <si>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</si>
  <si>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Всього по бюджету</t>
  </si>
  <si>
    <t>Спеціальний фонд (разом)</t>
  </si>
  <si>
    <t>1171</t>
  </si>
  <si>
    <t>Співфінансування заходів, що реалізуються за рахунок субвенції з державного бюджету місцевим бюджетам на реалізацію програми `Спроможна школа для кращих результатів`</t>
  </si>
  <si>
    <t>1172</t>
  </si>
  <si>
    <t>Виконання заходів в рамках реалізації програми `Спроможна школа для кращих результатів` за рахунок субвенції з державного бюджету місцевим бюджетам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</si>
  <si>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</si>
  <si>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</si>
  <si>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2152</t>
  </si>
  <si>
    <t>Інші програми та заходи у сфері охорони здоров`я</t>
  </si>
  <si>
    <t>7310</t>
  </si>
  <si>
    <t>Будівництво об`єктів житлово-комунального господарства</t>
  </si>
  <si>
    <t>7321</t>
  </si>
  <si>
    <t>Будівництво освітніх установ та закладів</t>
  </si>
  <si>
    <t>7322</t>
  </si>
  <si>
    <t>Будівництво медичних установ та закладів</t>
  </si>
  <si>
    <t>7350</t>
  </si>
  <si>
    <t>Розроблення схем планування та забудови територій (містобудівної документації)</t>
  </si>
  <si>
    <t>7670</t>
  </si>
  <si>
    <t>Внески до статутного капіталу суб`єктів господарювання</t>
  </si>
  <si>
    <t>8340</t>
  </si>
  <si>
    <t>Природоохоронні заходи за рахунок цільових фондів</t>
  </si>
  <si>
    <t>Аналіз виконання видатків бюджету Петриківської селищної територіальної громади станом на 01.11.2021 року</t>
  </si>
  <si>
    <t>Начальник фінансового управління</t>
  </si>
  <si>
    <t>Петриківської селищної ради</t>
  </si>
  <si>
    <t>Н.ГОРБОНОС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</si>
</sst>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4"/>
      <name val="Arial"/>
      <family val="2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quotePrefix="1" applyFill="1" applyBorder="1"/>
    <xf numFmtId="2" fontId="0" fillId="0" borderId="1" xfId="0" applyNumberFormat="1" applyFill="1" applyBorder="1"/>
    <xf numFmtId="0" fontId="0" fillId="0" borderId="0" xfId="0" applyFill="1"/>
    <xf numFmtId="0" fontId="0" fillId="0" borderId="1" xfId="0" applyFill="1" applyBorder="1" applyAlignment="1">
      <alignment wrapText="1"/>
    </xf>
    <xf numFmtId="164" fontId="0" fillId="0" borderId="1" xfId="0" applyNumberFormat="1" applyFill="1" applyBorder="1"/>
    <xf numFmtId="0" fontId="1" fillId="0" borderId="1" xfId="0" quotePrefix="1" applyFont="1" applyFill="1" applyBorder="1"/>
    <xf numFmtId="0" fontId="1" fillId="0" borderId="1" xfId="0" applyFont="1" applyFill="1" applyBorder="1" applyAlignment="1">
      <alignment wrapText="1"/>
    </xf>
    <xf numFmtId="2" fontId="1" fillId="0" borderId="1" xfId="0" applyNumberFormat="1" applyFont="1" applyFill="1" applyBorder="1"/>
    <xf numFmtId="164" fontId="1" fillId="0" borderId="1" xfId="0" applyNumberFormat="1" applyFont="1" applyFill="1" applyBorder="1"/>
    <xf numFmtId="0" fontId="4" fillId="0" borderId="1" xfId="0" applyFont="1" applyFill="1" applyBorder="1"/>
    <xf numFmtId="2" fontId="4" fillId="0" borderId="1" xfId="0" applyNumberFormat="1" applyFont="1" applyFill="1" applyBorder="1"/>
    <xf numFmtId="164" fontId="4" fillId="0" borderId="1" xfId="0" applyNumberFormat="1" applyFont="1" applyFill="1" applyBorder="1"/>
    <xf numFmtId="0" fontId="2" fillId="0" borderId="0" xfId="1" applyFill="1" applyAlignment="1">
      <alignment wrapText="1"/>
    </xf>
    <xf numFmtId="0" fontId="2" fillId="0" borderId="0" xfId="1" applyFill="1"/>
    <xf numFmtId="0" fontId="0" fillId="0" borderId="0" xfId="0" applyAlignment="1">
      <alignment horizontal="center"/>
    </xf>
    <xf numFmtId="0" fontId="3" fillId="0" borderId="0" xfId="1" applyFont="1" applyFill="1" applyAlignment="1">
      <alignment horizontal="center" wrapText="1"/>
    </xf>
  </cellXfs>
  <cellStyles count="2">
    <cellStyle name="Обычный" xfId="0" builtinId="0"/>
    <cellStyle name="Обычный 2" xfId="1"/>
  </cellStyles>
  <dxfs count="10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76"/>
  <sheetViews>
    <sheetView tabSelected="1" view="pageBreakPreview" topLeftCell="A49" zoomScale="60" zoomScaleNormal="100" workbookViewId="0">
      <selection activeCell="F70" sqref="F70"/>
    </sheetView>
  </sheetViews>
  <sheetFormatPr defaultRowHeight="12.75" x14ac:dyDescent="0.2"/>
  <cols>
    <col min="2" max="2" width="48.42578125" customWidth="1"/>
    <col min="3" max="3" width="16.42578125" customWidth="1"/>
    <col min="4" max="4" width="17.5703125" customWidth="1"/>
    <col min="5" max="5" width="17.42578125" customWidth="1"/>
    <col min="6" max="6" width="16" customWidth="1"/>
    <col min="7" max="7" width="10.5703125" customWidth="1"/>
  </cols>
  <sheetData>
    <row r="2" spans="1:7" ht="45.75" customHeight="1" x14ac:dyDescent="0.25">
      <c r="A2" s="19" t="s">
        <v>158</v>
      </c>
      <c r="B2" s="19"/>
      <c r="C2" s="19"/>
      <c r="D2" s="19"/>
      <c r="E2" s="19"/>
      <c r="F2" s="19"/>
      <c r="G2" s="19"/>
    </row>
    <row r="3" spans="1:7" x14ac:dyDescent="0.2">
      <c r="A3" s="18" t="s">
        <v>0</v>
      </c>
      <c r="B3" s="18"/>
      <c r="C3" s="18"/>
      <c r="D3" s="18"/>
      <c r="E3" s="18"/>
      <c r="F3" s="18"/>
    </row>
    <row r="5" spans="1:7" ht="89.25" x14ac:dyDescent="0.2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</row>
    <row r="6" spans="1:7" x14ac:dyDescent="0.2">
      <c r="A6" s="1">
        <v>1</v>
      </c>
      <c r="B6" s="1">
        <v>2</v>
      </c>
      <c r="C6" s="1">
        <v>3</v>
      </c>
      <c r="D6" s="1">
        <v>4</v>
      </c>
      <c r="E6" s="1">
        <v>5</v>
      </c>
      <c r="F6" s="1">
        <v>6</v>
      </c>
      <c r="G6" s="1">
        <v>7</v>
      </c>
    </row>
    <row r="7" spans="1:7" x14ac:dyDescent="0.2">
      <c r="A7" s="9" t="s">
        <v>8</v>
      </c>
      <c r="B7" s="10" t="s">
        <v>9</v>
      </c>
      <c r="C7" s="11">
        <v>31357392</v>
      </c>
      <c r="D7" s="11">
        <v>33888967</v>
      </c>
      <c r="E7" s="11">
        <v>28856107</v>
      </c>
      <c r="F7" s="11">
        <v>25206241.77</v>
      </c>
      <c r="G7" s="12">
        <f t="shared" ref="G7:G38" si="0">IF(E7=0,0,(F7/E7)*100)</f>
        <v>87.351498142143697</v>
      </c>
    </row>
    <row r="8" spans="1:7" ht="51" x14ac:dyDescent="0.2">
      <c r="A8" s="4" t="s">
        <v>10</v>
      </c>
      <c r="B8" s="7" t="s">
        <v>11</v>
      </c>
      <c r="C8" s="5">
        <v>24981933</v>
      </c>
      <c r="D8" s="5">
        <v>26380685</v>
      </c>
      <c r="E8" s="5">
        <v>22583254</v>
      </c>
      <c r="F8" s="5">
        <v>19829582.23</v>
      </c>
      <c r="G8" s="8">
        <f t="shared" si="0"/>
        <v>87.806576634173268</v>
      </c>
    </row>
    <row r="9" spans="1:7" ht="25.5" x14ac:dyDescent="0.2">
      <c r="A9" s="4" t="s">
        <v>12</v>
      </c>
      <c r="B9" s="7" t="s">
        <v>13</v>
      </c>
      <c r="C9" s="5">
        <v>6375459</v>
      </c>
      <c r="D9" s="5">
        <v>7508282</v>
      </c>
      <c r="E9" s="5">
        <v>6272853</v>
      </c>
      <c r="F9" s="5">
        <v>5376659.54</v>
      </c>
      <c r="G9" s="8">
        <f t="shared" si="0"/>
        <v>85.713144242340761</v>
      </c>
    </row>
    <row r="10" spans="1:7" x14ac:dyDescent="0.2">
      <c r="A10" s="9" t="s">
        <v>14</v>
      </c>
      <c r="B10" s="10" t="s">
        <v>15</v>
      </c>
      <c r="C10" s="11">
        <v>132606398</v>
      </c>
      <c r="D10" s="11">
        <v>139414219</v>
      </c>
      <c r="E10" s="11">
        <v>116913243</v>
      </c>
      <c r="F10" s="11">
        <v>105760109.94999997</v>
      </c>
      <c r="G10" s="12">
        <f t="shared" si="0"/>
        <v>90.460333864829991</v>
      </c>
    </row>
    <row r="11" spans="1:7" x14ac:dyDescent="0.2">
      <c r="A11" s="4" t="s">
        <v>16</v>
      </c>
      <c r="B11" s="7" t="s">
        <v>17</v>
      </c>
      <c r="C11" s="5">
        <v>24911992</v>
      </c>
      <c r="D11" s="5">
        <v>25687878</v>
      </c>
      <c r="E11" s="5">
        <v>21532001</v>
      </c>
      <c r="F11" s="5">
        <v>19729758.690000001</v>
      </c>
      <c r="G11" s="8">
        <f t="shared" si="0"/>
        <v>91.629935787203436</v>
      </c>
    </row>
    <row r="12" spans="1:7" ht="25.5" x14ac:dyDescent="0.2">
      <c r="A12" s="4" t="s">
        <v>18</v>
      </c>
      <c r="B12" s="7" t="s">
        <v>19</v>
      </c>
      <c r="C12" s="5">
        <v>31241422</v>
      </c>
      <c r="D12" s="5">
        <v>34367662</v>
      </c>
      <c r="E12" s="5">
        <v>29308358</v>
      </c>
      <c r="F12" s="5">
        <v>25018920</v>
      </c>
      <c r="G12" s="8">
        <f t="shared" si="0"/>
        <v>85.364454740180264</v>
      </c>
    </row>
    <row r="13" spans="1:7" ht="25.5" x14ac:dyDescent="0.2">
      <c r="A13" s="4" t="s">
        <v>20</v>
      </c>
      <c r="B13" s="7" t="s">
        <v>19</v>
      </c>
      <c r="C13" s="5">
        <v>62135400</v>
      </c>
      <c r="D13" s="5">
        <v>60122500</v>
      </c>
      <c r="E13" s="5">
        <v>49282300</v>
      </c>
      <c r="F13" s="5">
        <v>47152497.979999997</v>
      </c>
      <c r="G13" s="8">
        <f t="shared" si="0"/>
        <v>95.678363185159782</v>
      </c>
    </row>
    <row r="14" spans="1:7" ht="25.5" x14ac:dyDescent="0.2">
      <c r="A14" s="4" t="s">
        <v>21</v>
      </c>
      <c r="B14" s="7" t="s">
        <v>19</v>
      </c>
      <c r="C14" s="5">
        <v>0</v>
      </c>
      <c r="D14" s="5">
        <v>4226374</v>
      </c>
      <c r="E14" s="5">
        <v>4226374</v>
      </c>
      <c r="F14" s="5">
        <v>3079883.75</v>
      </c>
      <c r="G14" s="8">
        <f t="shared" si="0"/>
        <v>72.872958001350568</v>
      </c>
    </row>
    <row r="15" spans="1:7" ht="25.5" x14ac:dyDescent="0.2">
      <c r="A15" s="4" t="s">
        <v>22</v>
      </c>
      <c r="B15" s="7" t="s">
        <v>23</v>
      </c>
      <c r="C15" s="5">
        <v>2287712</v>
      </c>
      <c r="D15" s="5">
        <v>2191174</v>
      </c>
      <c r="E15" s="5">
        <v>1730084</v>
      </c>
      <c r="F15" s="5">
        <v>1663769.44</v>
      </c>
      <c r="G15" s="8">
        <f t="shared" si="0"/>
        <v>96.16697455152466</v>
      </c>
    </row>
    <row r="16" spans="1:7" x14ac:dyDescent="0.2">
      <c r="A16" s="4" t="s">
        <v>24</v>
      </c>
      <c r="B16" s="7" t="s">
        <v>25</v>
      </c>
      <c r="C16" s="5">
        <v>2368014</v>
      </c>
      <c r="D16" s="5">
        <v>2372631</v>
      </c>
      <c r="E16" s="5">
        <v>1996393</v>
      </c>
      <c r="F16" s="5">
        <v>1948480.94</v>
      </c>
      <c r="G16" s="8">
        <f t="shared" si="0"/>
        <v>97.600068723943636</v>
      </c>
    </row>
    <row r="17" spans="1:7" x14ac:dyDescent="0.2">
      <c r="A17" s="4" t="s">
        <v>26</v>
      </c>
      <c r="B17" s="7" t="s">
        <v>27</v>
      </c>
      <c r="C17" s="5">
        <v>6164871</v>
      </c>
      <c r="D17" s="5">
        <v>6298686</v>
      </c>
      <c r="E17" s="5">
        <v>5274536</v>
      </c>
      <c r="F17" s="5">
        <v>4983520.3499999996</v>
      </c>
      <c r="G17" s="8">
        <f t="shared" si="0"/>
        <v>94.48263032046799</v>
      </c>
    </row>
    <row r="18" spans="1:7" x14ac:dyDescent="0.2">
      <c r="A18" s="4" t="s">
        <v>28</v>
      </c>
      <c r="B18" s="7" t="s">
        <v>29</v>
      </c>
      <c r="C18" s="5">
        <v>68916</v>
      </c>
      <c r="D18" s="5">
        <v>113530</v>
      </c>
      <c r="E18" s="5">
        <v>113530</v>
      </c>
      <c r="F18" s="5">
        <v>100480</v>
      </c>
      <c r="G18" s="8">
        <f t="shared" si="0"/>
        <v>88.50524090548754</v>
      </c>
    </row>
    <row r="19" spans="1:7" ht="25.5" x14ac:dyDescent="0.2">
      <c r="A19" s="4" t="s">
        <v>30</v>
      </c>
      <c r="B19" s="7" t="s">
        <v>31</v>
      </c>
      <c r="C19" s="5">
        <v>60983</v>
      </c>
      <c r="D19" s="5">
        <v>62433</v>
      </c>
      <c r="E19" s="5">
        <v>51505</v>
      </c>
      <c r="F19" s="5">
        <v>46671.95</v>
      </c>
      <c r="G19" s="8">
        <f t="shared" si="0"/>
        <v>90.616347927385689</v>
      </c>
    </row>
    <row r="20" spans="1:7" ht="25.5" x14ac:dyDescent="0.2">
      <c r="A20" s="4" t="s">
        <v>32</v>
      </c>
      <c r="B20" s="7" t="s">
        <v>33</v>
      </c>
      <c r="C20" s="5">
        <v>2583280</v>
      </c>
      <c r="D20" s="5">
        <v>2583280</v>
      </c>
      <c r="E20" s="5">
        <v>2117507</v>
      </c>
      <c r="F20" s="5">
        <v>1322384.02</v>
      </c>
      <c r="G20" s="8">
        <f t="shared" si="0"/>
        <v>62.450042431973074</v>
      </c>
    </row>
    <row r="21" spans="1:7" ht="25.5" x14ac:dyDescent="0.2">
      <c r="A21" s="4" t="s">
        <v>34</v>
      </c>
      <c r="B21" s="7" t="s">
        <v>35</v>
      </c>
      <c r="C21" s="5">
        <v>475638</v>
      </c>
      <c r="D21" s="5">
        <v>646905</v>
      </c>
      <c r="E21" s="5">
        <v>590855</v>
      </c>
      <c r="F21" s="5">
        <v>534435.53</v>
      </c>
      <c r="G21" s="8">
        <f t="shared" si="0"/>
        <v>90.451215611275188</v>
      </c>
    </row>
    <row r="22" spans="1:7" ht="51" x14ac:dyDescent="0.2">
      <c r="A22" s="4" t="s">
        <v>36</v>
      </c>
      <c r="B22" s="7" t="s">
        <v>37</v>
      </c>
      <c r="C22" s="5">
        <v>0</v>
      </c>
      <c r="D22" s="5">
        <v>173983</v>
      </c>
      <c r="E22" s="5">
        <v>173983</v>
      </c>
      <c r="F22" s="5">
        <v>0</v>
      </c>
      <c r="G22" s="8">
        <f t="shared" si="0"/>
        <v>0</v>
      </c>
    </row>
    <row r="23" spans="1:7" ht="38.25" x14ac:dyDescent="0.2">
      <c r="A23" s="4" t="s">
        <v>38</v>
      </c>
      <c r="B23" s="7" t="s">
        <v>39</v>
      </c>
      <c r="C23" s="5">
        <v>308170</v>
      </c>
      <c r="D23" s="5">
        <v>308170</v>
      </c>
      <c r="E23" s="5">
        <v>256804</v>
      </c>
      <c r="F23" s="5">
        <v>179307.3</v>
      </c>
      <c r="G23" s="8">
        <f t="shared" si="0"/>
        <v>69.822627373405396</v>
      </c>
    </row>
    <row r="24" spans="1:7" ht="51" x14ac:dyDescent="0.2">
      <c r="A24" s="4" t="s">
        <v>40</v>
      </c>
      <c r="B24" s="7" t="s">
        <v>41</v>
      </c>
      <c r="C24" s="5">
        <v>0</v>
      </c>
      <c r="D24" s="5">
        <v>259013</v>
      </c>
      <c r="E24" s="5">
        <v>259013</v>
      </c>
      <c r="F24" s="5">
        <v>0</v>
      </c>
      <c r="G24" s="8">
        <f t="shared" si="0"/>
        <v>0</v>
      </c>
    </row>
    <row r="25" spans="1:7" x14ac:dyDescent="0.2">
      <c r="A25" s="9" t="s">
        <v>42</v>
      </c>
      <c r="B25" s="10" t="s">
        <v>43</v>
      </c>
      <c r="C25" s="11">
        <v>6568871</v>
      </c>
      <c r="D25" s="11">
        <v>10568415.66</v>
      </c>
      <c r="E25" s="11">
        <v>8997458</v>
      </c>
      <c r="F25" s="11">
        <v>7355106.0599999996</v>
      </c>
      <c r="G25" s="12">
        <f t="shared" si="0"/>
        <v>81.746489508481162</v>
      </c>
    </row>
    <row r="26" spans="1:7" ht="25.5" x14ac:dyDescent="0.2">
      <c r="A26" s="4" t="s">
        <v>44</v>
      </c>
      <c r="B26" s="7" t="s">
        <v>45</v>
      </c>
      <c r="C26" s="5">
        <v>3516951</v>
      </c>
      <c r="D26" s="5">
        <v>4227742.66</v>
      </c>
      <c r="E26" s="5">
        <v>3406538</v>
      </c>
      <c r="F26" s="5">
        <v>2716959.38</v>
      </c>
      <c r="G26" s="8">
        <f t="shared" si="0"/>
        <v>79.75720159293688</v>
      </c>
    </row>
    <row r="27" spans="1:7" ht="38.25" x14ac:dyDescent="0.2">
      <c r="A27" s="4" t="s">
        <v>46</v>
      </c>
      <c r="B27" s="7" t="s">
        <v>47</v>
      </c>
      <c r="C27" s="5">
        <v>2325559</v>
      </c>
      <c r="D27" s="5">
        <v>5031131</v>
      </c>
      <c r="E27" s="5">
        <v>4318044</v>
      </c>
      <c r="F27" s="5">
        <v>3598663.01</v>
      </c>
      <c r="G27" s="8">
        <f t="shared" si="0"/>
        <v>83.340119044641497</v>
      </c>
    </row>
    <row r="28" spans="1:7" ht="25.5" x14ac:dyDescent="0.2">
      <c r="A28" s="4" t="s">
        <v>48</v>
      </c>
      <c r="B28" s="7" t="s">
        <v>49</v>
      </c>
      <c r="C28" s="5">
        <v>726361</v>
      </c>
      <c r="D28" s="5">
        <v>1309542</v>
      </c>
      <c r="E28" s="5">
        <v>1272876</v>
      </c>
      <c r="F28" s="5">
        <v>1039483.67</v>
      </c>
      <c r="G28" s="8">
        <f t="shared" si="0"/>
        <v>81.664173886537256</v>
      </c>
    </row>
    <row r="29" spans="1:7" x14ac:dyDescent="0.2">
      <c r="A29" s="9" t="s">
        <v>50</v>
      </c>
      <c r="B29" s="10" t="s">
        <v>51</v>
      </c>
      <c r="C29" s="11">
        <v>10291673</v>
      </c>
      <c r="D29" s="11">
        <v>12859885</v>
      </c>
      <c r="E29" s="11">
        <v>11035501</v>
      </c>
      <c r="F29" s="11">
        <v>9905657.25</v>
      </c>
      <c r="G29" s="12">
        <f t="shared" si="0"/>
        <v>89.761735783450163</v>
      </c>
    </row>
    <row r="30" spans="1:7" ht="25.5" x14ac:dyDescent="0.2">
      <c r="A30" s="4" t="s">
        <v>52</v>
      </c>
      <c r="B30" s="7" t="s">
        <v>53</v>
      </c>
      <c r="C30" s="5">
        <v>0</v>
      </c>
      <c r="D30" s="5">
        <v>15015</v>
      </c>
      <c r="E30" s="5">
        <v>15015</v>
      </c>
      <c r="F30" s="5">
        <v>15015</v>
      </c>
      <c r="G30" s="8">
        <f t="shared" si="0"/>
        <v>100</v>
      </c>
    </row>
    <row r="31" spans="1:7" ht="25.5" x14ac:dyDescent="0.2">
      <c r="A31" s="4" t="s">
        <v>54</v>
      </c>
      <c r="B31" s="7" t="s">
        <v>55</v>
      </c>
      <c r="C31" s="5">
        <v>0</v>
      </c>
      <c r="D31" s="5">
        <v>12000</v>
      </c>
      <c r="E31" s="5">
        <v>10000</v>
      </c>
      <c r="F31" s="5">
        <v>4001.08</v>
      </c>
      <c r="G31" s="8">
        <f t="shared" si="0"/>
        <v>40.010800000000003</v>
      </c>
    </row>
    <row r="32" spans="1:7" ht="38.25" x14ac:dyDescent="0.2">
      <c r="A32" s="4" t="s">
        <v>56</v>
      </c>
      <c r="B32" s="7" t="s">
        <v>57</v>
      </c>
      <c r="C32" s="5">
        <v>0</v>
      </c>
      <c r="D32" s="5">
        <v>10000</v>
      </c>
      <c r="E32" s="5">
        <v>8240</v>
      </c>
      <c r="F32" s="5">
        <v>0</v>
      </c>
      <c r="G32" s="8">
        <f t="shared" si="0"/>
        <v>0</v>
      </c>
    </row>
    <row r="33" spans="1:7" ht="25.5" x14ac:dyDescent="0.2">
      <c r="A33" s="4" t="s">
        <v>58</v>
      </c>
      <c r="B33" s="7" t="s">
        <v>59</v>
      </c>
      <c r="C33" s="5">
        <v>0</v>
      </c>
      <c r="D33" s="5">
        <v>20695</v>
      </c>
      <c r="E33" s="5">
        <v>17240</v>
      </c>
      <c r="F33" s="5">
        <v>13674.44</v>
      </c>
      <c r="G33" s="8">
        <f t="shared" si="0"/>
        <v>79.318097447795822</v>
      </c>
    </row>
    <row r="34" spans="1:7" ht="51" x14ac:dyDescent="0.2">
      <c r="A34" s="4" t="s">
        <v>60</v>
      </c>
      <c r="B34" s="7" t="s">
        <v>61</v>
      </c>
      <c r="C34" s="5">
        <v>6762818</v>
      </c>
      <c r="D34" s="5">
        <v>7331345</v>
      </c>
      <c r="E34" s="5">
        <v>6152646</v>
      </c>
      <c r="F34" s="5">
        <v>5965190.21</v>
      </c>
      <c r="G34" s="8">
        <f t="shared" si="0"/>
        <v>96.95324921992912</v>
      </c>
    </row>
    <row r="35" spans="1:7" x14ac:dyDescent="0.2">
      <c r="A35" s="4" t="s">
        <v>62</v>
      </c>
      <c r="B35" s="7" t="s">
        <v>63</v>
      </c>
      <c r="C35" s="5">
        <v>985583</v>
      </c>
      <c r="D35" s="5">
        <v>2105271</v>
      </c>
      <c r="E35" s="5">
        <v>1872157</v>
      </c>
      <c r="F35" s="5">
        <v>1199906.27</v>
      </c>
      <c r="G35" s="8">
        <f t="shared" si="0"/>
        <v>64.0921819056842</v>
      </c>
    </row>
    <row r="36" spans="1:7" ht="25.5" x14ac:dyDescent="0.2">
      <c r="A36" s="4" t="s">
        <v>64</v>
      </c>
      <c r="B36" s="7" t="s">
        <v>65</v>
      </c>
      <c r="C36" s="5">
        <v>1220007</v>
      </c>
      <c r="D36" s="5">
        <v>1432281</v>
      </c>
      <c r="E36" s="5">
        <v>1172363</v>
      </c>
      <c r="F36" s="5">
        <v>1148860.79</v>
      </c>
      <c r="G36" s="8">
        <f t="shared" si="0"/>
        <v>97.995312885172936</v>
      </c>
    </row>
    <row r="37" spans="1:7" ht="51" x14ac:dyDescent="0.2">
      <c r="A37" s="4" t="s">
        <v>66</v>
      </c>
      <c r="B37" s="7" t="s">
        <v>67</v>
      </c>
      <c r="C37" s="5">
        <v>326418</v>
      </c>
      <c r="D37" s="5">
        <v>244933</v>
      </c>
      <c r="E37" s="5">
        <v>244933</v>
      </c>
      <c r="F37" s="5">
        <v>244755</v>
      </c>
      <c r="G37" s="8">
        <f t="shared" si="0"/>
        <v>99.927327064952451</v>
      </c>
    </row>
    <row r="38" spans="1:7" ht="63.75" x14ac:dyDescent="0.2">
      <c r="A38" s="4" t="s">
        <v>68</v>
      </c>
      <c r="B38" s="7" t="s">
        <v>69</v>
      </c>
      <c r="C38" s="5">
        <v>0</v>
      </c>
      <c r="D38" s="5">
        <v>228485</v>
      </c>
      <c r="E38" s="5">
        <v>224214</v>
      </c>
      <c r="F38" s="5">
        <v>150837.79999999999</v>
      </c>
      <c r="G38" s="8">
        <f t="shared" si="0"/>
        <v>67.274032843622606</v>
      </c>
    </row>
    <row r="39" spans="1:7" ht="38.25" x14ac:dyDescent="0.2">
      <c r="A39" s="4" t="s">
        <v>70</v>
      </c>
      <c r="B39" s="7" t="s">
        <v>71</v>
      </c>
      <c r="C39" s="5">
        <v>60000</v>
      </c>
      <c r="D39" s="5">
        <v>175000</v>
      </c>
      <c r="E39" s="5">
        <v>166000</v>
      </c>
      <c r="F39" s="5">
        <v>140364.5</v>
      </c>
      <c r="G39" s="8">
        <f t="shared" ref="G39:G70" si="1">IF(E39=0,0,(F39/E39)*100)</f>
        <v>84.556927710843382</v>
      </c>
    </row>
    <row r="40" spans="1:7" x14ac:dyDescent="0.2">
      <c r="A40" s="4" t="s">
        <v>72</v>
      </c>
      <c r="B40" s="7" t="s">
        <v>73</v>
      </c>
      <c r="C40" s="5">
        <v>0</v>
      </c>
      <c r="D40" s="5">
        <v>52013</v>
      </c>
      <c r="E40" s="5">
        <v>52013</v>
      </c>
      <c r="F40" s="5">
        <v>44257.68</v>
      </c>
      <c r="G40" s="8">
        <f t="shared" si="1"/>
        <v>85.089650664257007</v>
      </c>
    </row>
    <row r="41" spans="1:7" ht="25.5" x14ac:dyDescent="0.2">
      <c r="A41" s="4" t="s">
        <v>74</v>
      </c>
      <c r="B41" s="7" t="s">
        <v>75</v>
      </c>
      <c r="C41" s="5">
        <v>152402</v>
      </c>
      <c r="D41" s="5">
        <v>92402</v>
      </c>
      <c r="E41" s="5">
        <v>92402</v>
      </c>
      <c r="F41" s="5">
        <v>89694.48</v>
      </c>
      <c r="G41" s="8">
        <f t="shared" si="1"/>
        <v>97.069846973009234</v>
      </c>
    </row>
    <row r="42" spans="1:7" ht="25.5" x14ac:dyDescent="0.2">
      <c r="A42" s="4" t="s">
        <v>76</v>
      </c>
      <c r="B42" s="7" t="s">
        <v>77</v>
      </c>
      <c r="C42" s="5">
        <v>784445</v>
      </c>
      <c r="D42" s="5">
        <v>1140445</v>
      </c>
      <c r="E42" s="5">
        <v>1008278</v>
      </c>
      <c r="F42" s="5">
        <v>889100</v>
      </c>
      <c r="G42" s="8">
        <f t="shared" si="1"/>
        <v>88.180045582666693</v>
      </c>
    </row>
    <row r="43" spans="1:7" x14ac:dyDescent="0.2">
      <c r="A43" s="9" t="s">
        <v>78</v>
      </c>
      <c r="B43" s="10" t="s">
        <v>79</v>
      </c>
      <c r="C43" s="11">
        <v>7950553</v>
      </c>
      <c r="D43" s="11">
        <v>9195197</v>
      </c>
      <c r="E43" s="11">
        <v>7777929</v>
      </c>
      <c r="F43" s="11">
        <v>6830776.9000000004</v>
      </c>
      <c r="G43" s="12">
        <f t="shared" si="1"/>
        <v>87.822566906949135</v>
      </c>
    </row>
    <row r="44" spans="1:7" x14ac:dyDescent="0.2">
      <c r="A44" s="4" t="s">
        <v>80</v>
      </c>
      <c r="B44" s="7" t="s">
        <v>81</v>
      </c>
      <c r="C44" s="5">
        <v>2923873</v>
      </c>
      <c r="D44" s="5">
        <v>2369214</v>
      </c>
      <c r="E44" s="5">
        <v>1967365</v>
      </c>
      <c r="F44" s="5">
        <v>1804726.58</v>
      </c>
      <c r="G44" s="8">
        <f t="shared" si="1"/>
        <v>91.733185250322137</v>
      </c>
    </row>
    <row r="45" spans="1:7" x14ac:dyDescent="0.2">
      <c r="A45" s="4" t="s">
        <v>82</v>
      </c>
      <c r="B45" s="7" t="s">
        <v>83</v>
      </c>
      <c r="C45" s="5">
        <v>696723</v>
      </c>
      <c r="D45" s="5">
        <v>936651</v>
      </c>
      <c r="E45" s="5">
        <v>787197</v>
      </c>
      <c r="F45" s="5">
        <v>697155.72</v>
      </c>
      <c r="G45" s="8">
        <f t="shared" si="1"/>
        <v>88.561785677536875</v>
      </c>
    </row>
    <row r="46" spans="1:7" ht="25.5" x14ac:dyDescent="0.2">
      <c r="A46" s="4" t="s">
        <v>84</v>
      </c>
      <c r="B46" s="7" t="s">
        <v>85</v>
      </c>
      <c r="C46" s="5">
        <v>3559990</v>
      </c>
      <c r="D46" s="5">
        <v>4808481</v>
      </c>
      <c r="E46" s="5">
        <v>4031242</v>
      </c>
      <c r="F46" s="5">
        <v>3469252.05</v>
      </c>
      <c r="G46" s="8">
        <f t="shared" si="1"/>
        <v>86.059136365417899</v>
      </c>
    </row>
    <row r="47" spans="1:7" ht="25.5" x14ac:dyDescent="0.2">
      <c r="A47" s="4" t="s">
        <v>86</v>
      </c>
      <c r="B47" s="7" t="s">
        <v>87</v>
      </c>
      <c r="C47" s="5">
        <v>499967</v>
      </c>
      <c r="D47" s="5">
        <v>519731</v>
      </c>
      <c r="E47" s="5">
        <v>431005</v>
      </c>
      <c r="F47" s="5">
        <v>380681.11</v>
      </c>
      <c r="G47" s="8">
        <f t="shared" si="1"/>
        <v>88.324058885627778</v>
      </c>
    </row>
    <row r="48" spans="1:7" x14ac:dyDescent="0.2">
      <c r="A48" s="4" t="s">
        <v>88</v>
      </c>
      <c r="B48" s="7" t="s">
        <v>89</v>
      </c>
      <c r="C48" s="5">
        <v>270000</v>
      </c>
      <c r="D48" s="5">
        <v>561120</v>
      </c>
      <c r="E48" s="5">
        <v>561120</v>
      </c>
      <c r="F48" s="5">
        <v>478961.44</v>
      </c>
      <c r="G48" s="8">
        <f t="shared" si="1"/>
        <v>85.358112346735098</v>
      </c>
    </row>
    <row r="49" spans="1:7" x14ac:dyDescent="0.2">
      <c r="A49" s="9" t="s">
        <v>90</v>
      </c>
      <c r="B49" s="10" t="s">
        <v>91</v>
      </c>
      <c r="C49" s="11">
        <v>1805804</v>
      </c>
      <c r="D49" s="11">
        <v>2093263</v>
      </c>
      <c r="E49" s="11">
        <v>1800885</v>
      </c>
      <c r="F49" s="11">
        <v>1717976.41</v>
      </c>
      <c r="G49" s="12">
        <f t="shared" si="1"/>
        <v>95.396230742107349</v>
      </c>
    </row>
    <row r="50" spans="1:7" ht="25.5" x14ac:dyDescent="0.2">
      <c r="A50" s="4" t="s">
        <v>92</v>
      </c>
      <c r="B50" s="7" t="s">
        <v>93</v>
      </c>
      <c r="C50" s="5">
        <v>1376778</v>
      </c>
      <c r="D50" s="5">
        <v>1509518</v>
      </c>
      <c r="E50" s="5">
        <v>1284445</v>
      </c>
      <c r="F50" s="5">
        <v>1243799.49</v>
      </c>
      <c r="G50" s="8">
        <f t="shared" si="1"/>
        <v>96.835558548633855</v>
      </c>
    </row>
    <row r="51" spans="1:7" ht="51" x14ac:dyDescent="0.2">
      <c r="A51" s="4" t="s">
        <v>94</v>
      </c>
      <c r="B51" s="7" t="s">
        <v>95</v>
      </c>
      <c r="C51" s="5">
        <v>27898</v>
      </c>
      <c r="D51" s="5">
        <v>127898</v>
      </c>
      <c r="E51" s="5">
        <v>127898</v>
      </c>
      <c r="F51" s="5">
        <v>127898</v>
      </c>
      <c r="G51" s="8">
        <f t="shared" si="1"/>
        <v>100</v>
      </c>
    </row>
    <row r="52" spans="1:7" ht="38.25" x14ac:dyDescent="0.2">
      <c r="A52" s="4" t="s">
        <v>96</v>
      </c>
      <c r="B52" s="7" t="s">
        <v>97</v>
      </c>
      <c r="C52" s="5">
        <v>376128</v>
      </c>
      <c r="D52" s="5">
        <v>430847</v>
      </c>
      <c r="E52" s="5">
        <v>363542</v>
      </c>
      <c r="F52" s="5">
        <v>346278.92</v>
      </c>
      <c r="G52" s="8">
        <f t="shared" si="1"/>
        <v>95.251420743682985</v>
      </c>
    </row>
    <row r="53" spans="1:7" ht="38.25" x14ac:dyDescent="0.2">
      <c r="A53" s="4" t="s">
        <v>98</v>
      </c>
      <c r="B53" s="7" t="s">
        <v>99</v>
      </c>
      <c r="C53" s="5">
        <v>25000</v>
      </c>
      <c r="D53" s="5">
        <v>25000</v>
      </c>
      <c r="E53" s="5">
        <v>25000</v>
      </c>
      <c r="F53" s="5">
        <v>0</v>
      </c>
      <c r="G53" s="8">
        <f t="shared" si="1"/>
        <v>0</v>
      </c>
    </row>
    <row r="54" spans="1:7" x14ac:dyDescent="0.2">
      <c r="A54" s="9" t="s">
        <v>100</v>
      </c>
      <c r="B54" s="10" t="s">
        <v>101</v>
      </c>
      <c r="C54" s="11">
        <v>2229889</v>
      </c>
      <c r="D54" s="11">
        <v>3670046</v>
      </c>
      <c r="E54" s="11">
        <v>3017656</v>
      </c>
      <c r="F54" s="11">
        <v>2055339.2</v>
      </c>
      <c r="G54" s="12">
        <f t="shared" si="1"/>
        <v>68.110453941734903</v>
      </c>
    </row>
    <row r="55" spans="1:7" ht="25.5" x14ac:dyDescent="0.2">
      <c r="A55" s="4" t="s">
        <v>102</v>
      </c>
      <c r="B55" s="7" t="s">
        <v>103</v>
      </c>
      <c r="C55" s="5">
        <v>10300</v>
      </c>
      <c r="D55" s="5">
        <v>0</v>
      </c>
      <c r="E55" s="5">
        <v>0</v>
      </c>
      <c r="F55" s="5">
        <v>0</v>
      </c>
      <c r="G55" s="8">
        <f t="shared" si="1"/>
        <v>0</v>
      </c>
    </row>
    <row r="56" spans="1:7" x14ac:dyDescent="0.2">
      <c r="A56" s="4" t="s">
        <v>104</v>
      </c>
      <c r="B56" s="7" t="s">
        <v>105</v>
      </c>
      <c r="C56" s="5">
        <v>5000</v>
      </c>
      <c r="D56" s="5">
        <v>0</v>
      </c>
      <c r="E56" s="5">
        <v>0</v>
      </c>
      <c r="F56" s="5">
        <v>0</v>
      </c>
      <c r="G56" s="8">
        <f t="shared" si="1"/>
        <v>0</v>
      </c>
    </row>
    <row r="57" spans="1:7" x14ac:dyDescent="0.2">
      <c r="A57" s="4" t="s">
        <v>106</v>
      </c>
      <c r="B57" s="7" t="s">
        <v>107</v>
      </c>
      <c r="C57" s="5">
        <v>2214589</v>
      </c>
      <c r="D57" s="5">
        <v>3670046</v>
      </c>
      <c r="E57" s="5">
        <v>3017656</v>
      </c>
      <c r="F57" s="5">
        <v>2055339.2</v>
      </c>
      <c r="G57" s="8">
        <f t="shared" si="1"/>
        <v>68.110453941734903</v>
      </c>
    </row>
    <row r="58" spans="1:7" x14ac:dyDescent="0.2">
      <c r="A58" s="9" t="s">
        <v>108</v>
      </c>
      <c r="B58" s="10" t="s">
        <v>109</v>
      </c>
      <c r="C58" s="11">
        <v>1143231</v>
      </c>
      <c r="D58" s="11">
        <v>1368231</v>
      </c>
      <c r="E58" s="11">
        <v>1368231</v>
      </c>
      <c r="F58" s="11">
        <v>507617</v>
      </c>
      <c r="G58" s="12">
        <f t="shared" si="1"/>
        <v>37.100241114256292</v>
      </c>
    </row>
    <row r="59" spans="1:7" x14ac:dyDescent="0.2">
      <c r="A59" s="4" t="s">
        <v>110</v>
      </c>
      <c r="B59" s="7" t="s">
        <v>111</v>
      </c>
      <c r="C59" s="5">
        <v>0</v>
      </c>
      <c r="D59" s="5">
        <v>151000</v>
      </c>
      <c r="E59" s="5">
        <v>151000</v>
      </c>
      <c r="F59" s="5">
        <v>68992</v>
      </c>
      <c r="G59" s="8">
        <f t="shared" si="1"/>
        <v>45.690066225165566</v>
      </c>
    </row>
    <row r="60" spans="1:7" ht="38.25" x14ac:dyDescent="0.2">
      <c r="A60" s="4" t="s">
        <v>112</v>
      </c>
      <c r="B60" s="7" t="s">
        <v>113</v>
      </c>
      <c r="C60" s="5">
        <v>1119600</v>
      </c>
      <c r="D60" s="5">
        <v>1119600</v>
      </c>
      <c r="E60" s="5">
        <v>1119600</v>
      </c>
      <c r="F60" s="5">
        <v>400997</v>
      </c>
      <c r="G60" s="8">
        <f t="shared" si="1"/>
        <v>35.816095033940691</v>
      </c>
    </row>
    <row r="61" spans="1:7" ht="38.25" x14ac:dyDescent="0.2">
      <c r="A61" s="4" t="s">
        <v>114</v>
      </c>
      <c r="B61" s="7" t="s">
        <v>115</v>
      </c>
      <c r="C61" s="5">
        <v>0</v>
      </c>
      <c r="D61" s="5">
        <v>50000</v>
      </c>
      <c r="E61" s="5">
        <v>50000</v>
      </c>
      <c r="F61" s="5">
        <v>0</v>
      </c>
      <c r="G61" s="8">
        <f t="shared" si="1"/>
        <v>0</v>
      </c>
    </row>
    <row r="62" spans="1:7" ht="25.5" x14ac:dyDescent="0.2">
      <c r="A62" s="4" t="s">
        <v>116</v>
      </c>
      <c r="B62" s="7" t="s">
        <v>117</v>
      </c>
      <c r="C62" s="5">
        <v>23631</v>
      </c>
      <c r="D62" s="5">
        <v>47631</v>
      </c>
      <c r="E62" s="5">
        <v>47631</v>
      </c>
      <c r="F62" s="5">
        <v>37628</v>
      </c>
      <c r="G62" s="8">
        <f t="shared" si="1"/>
        <v>78.998971258214183</v>
      </c>
    </row>
    <row r="63" spans="1:7" x14ac:dyDescent="0.2">
      <c r="A63" s="9" t="s">
        <v>118</v>
      </c>
      <c r="B63" s="10" t="s">
        <v>119</v>
      </c>
      <c r="C63" s="11">
        <v>102000</v>
      </c>
      <c r="D63" s="11">
        <v>30000</v>
      </c>
      <c r="E63" s="11">
        <v>30000</v>
      </c>
      <c r="F63" s="11">
        <v>0</v>
      </c>
      <c r="G63" s="12">
        <f t="shared" si="1"/>
        <v>0</v>
      </c>
    </row>
    <row r="64" spans="1:7" x14ac:dyDescent="0.2">
      <c r="A64" s="4" t="s">
        <v>120</v>
      </c>
      <c r="B64" s="7" t="s">
        <v>121</v>
      </c>
      <c r="C64" s="5">
        <v>72000</v>
      </c>
      <c r="D64" s="5">
        <v>0</v>
      </c>
      <c r="E64" s="5">
        <v>0</v>
      </c>
      <c r="F64" s="5">
        <v>0</v>
      </c>
      <c r="G64" s="8">
        <f t="shared" si="1"/>
        <v>0</v>
      </c>
    </row>
    <row r="65" spans="1:7" x14ac:dyDescent="0.2">
      <c r="A65" s="4" t="s">
        <v>122</v>
      </c>
      <c r="B65" s="7" t="s">
        <v>123</v>
      </c>
      <c r="C65" s="5">
        <v>30000</v>
      </c>
      <c r="D65" s="5">
        <v>30000</v>
      </c>
      <c r="E65" s="5">
        <v>30000</v>
      </c>
      <c r="F65" s="5">
        <v>0</v>
      </c>
      <c r="G65" s="8">
        <f t="shared" si="1"/>
        <v>0</v>
      </c>
    </row>
    <row r="66" spans="1:7" x14ac:dyDescent="0.2">
      <c r="A66" s="9" t="s">
        <v>124</v>
      </c>
      <c r="B66" s="10" t="s">
        <v>125</v>
      </c>
      <c r="C66" s="11">
        <v>2123495</v>
      </c>
      <c r="D66" s="11">
        <v>4332200</v>
      </c>
      <c r="E66" s="11">
        <v>3639200</v>
      </c>
      <c r="F66" s="11">
        <v>3539200</v>
      </c>
      <c r="G66" s="12">
        <f t="shared" si="1"/>
        <v>97.252143328203999</v>
      </c>
    </row>
    <row r="67" spans="1:7" x14ac:dyDescent="0.2">
      <c r="A67" s="4" t="s">
        <v>126</v>
      </c>
      <c r="B67" s="7" t="s">
        <v>127</v>
      </c>
      <c r="C67" s="5">
        <v>1978100</v>
      </c>
      <c r="D67" s="5">
        <v>1978100</v>
      </c>
      <c r="E67" s="5">
        <v>1648000</v>
      </c>
      <c r="F67" s="5">
        <v>1648000</v>
      </c>
      <c r="G67" s="8">
        <f t="shared" si="1"/>
        <v>100</v>
      </c>
    </row>
    <row r="68" spans="1:7" x14ac:dyDescent="0.2">
      <c r="A68" s="4" t="s">
        <v>128</v>
      </c>
      <c r="B68" s="7" t="s">
        <v>129</v>
      </c>
      <c r="C68" s="5">
        <v>87500</v>
      </c>
      <c r="D68" s="5">
        <v>204000</v>
      </c>
      <c r="E68" s="5">
        <v>204000</v>
      </c>
      <c r="F68" s="5">
        <v>204000</v>
      </c>
      <c r="G68" s="8">
        <f t="shared" si="1"/>
        <v>100</v>
      </c>
    </row>
    <row r="69" spans="1:7" ht="38.25" x14ac:dyDescent="0.2">
      <c r="A69" s="4" t="s">
        <v>130</v>
      </c>
      <c r="B69" s="7" t="s">
        <v>131</v>
      </c>
      <c r="C69" s="5">
        <v>0</v>
      </c>
      <c r="D69" s="5">
        <v>2012900</v>
      </c>
      <c r="E69" s="5">
        <v>1650000</v>
      </c>
      <c r="F69" s="5">
        <v>1650000</v>
      </c>
      <c r="G69" s="8">
        <f t="shared" si="1"/>
        <v>100</v>
      </c>
    </row>
    <row r="70" spans="1:7" x14ac:dyDescent="0.2">
      <c r="A70" s="4" t="s">
        <v>132</v>
      </c>
      <c r="B70" s="7" t="s">
        <v>133</v>
      </c>
      <c r="C70" s="5">
        <v>57895</v>
      </c>
      <c r="D70" s="5">
        <v>37200</v>
      </c>
      <c r="E70" s="5">
        <v>37200</v>
      </c>
      <c r="F70" s="5">
        <v>37200</v>
      </c>
      <c r="G70" s="8">
        <f t="shared" si="1"/>
        <v>100</v>
      </c>
    </row>
    <row r="71" spans="1:7" ht="38.25" x14ac:dyDescent="0.2">
      <c r="A71" s="4" t="s">
        <v>134</v>
      </c>
      <c r="B71" s="7" t="s">
        <v>135</v>
      </c>
      <c r="C71" s="5">
        <v>0</v>
      </c>
      <c r="D71" s="5">
        <v>100000</v>
      </c>
      <c r="E71" s="5">
        <v>100000</v>
      </c>
      <c r="F71" s="5">
        <v>0</v>
      </c>
      <c r="G71" s="8">
        <f t="shared" ref="G71:G102" si="2">IF(E71=0,0,(F71/E71)*100)</f>
        <v>0</v>
      </c>
    </row>
    <row r="72" spans="1:7" ht="15.75" x14ac:dyDescent="0.25">
      <c r="A72" s="13" t="s">
        <v>136</v>
      </c>
      <c r="B72" s="13"/>
      <c r="C72" s="14">
        <v>196179306</v>
      </c>
      <c r="D72" s="14">
        <v>217420423.66</v>
      </c>
      <c r="E72" s="14">
        <v>183436210</v>
      </c>
      <c r="F72" s="14">
        <v>162878024.54000002</v>
      </c>
      <c r="G72" s="15">
        <f t="shared" si="2"/>
        <v>88.792733201367398</v>
      </c>
    </row>
    <row r="73" spans="1:7" x14ac:dyDescent="0.2">
      <c r="A73" s="6"/>
      <c r="B73" s="6"/>
      <c r="C73" s="6"/>
      <c r="D73" s="6"/>
      <c r="E73" s="6"/>
      <c r="F73" s="6"/>
      <c r="G73" s="6"/>
    </row>
    <row r="74" spans="1:7" x14ac:dyDescent="0.2">
      <c r="A74" s="6"/>
      <c r="B74" s="6"/>
      <c r="C74" s="6"/>
      <c r="D74" s="6"/>
      <c r="E74" s="6"/>
      <c r="F74" s="6"/>
      <c r="G74" s="6"/>
    </row>
    <row r="75" spans="1:7" x14ac:dyDescent="0.2">
      <c r="B75" s="16" t="s">
        <v>159</v>
      </c>
      <c r="C75" s="17"/>
      <c r="D75" s="17"/>
      <c r="E75" s="17"/>
      <c r="F75" s="17"/>
    </row>
    <row r="76" spans="1:7" x14ac:dyDescent="0.2">
      <c r="B76" s="16" t="s">
        <v>160</v>
      </c>
      <c r="C76" s="17"/>
      <c r="D76" s="17"/>
      <c r="E76" s="17" t="s">
        <v>161</v>
      </c>
      <c r="F76" s="17"/>
    </row>
  </sheetData>
  <mergeCells count="2">
    <mergeCell ref="A3:F3"/>
    <mergeCell ref="A2:G2"/>
  </mergeCells>
  <conditionalFormatting sqref="B75:B76">
    <cfRule type="expression" dxfId="9" priority="1" stopIfTrue="1">
      <formula>XFD75=1</formula>
    </cfRule>
  </conditionalFormatting>
  <conditionalFormatting sqref="C75:C76">
    <cfRule type="expression" dxfId="8" priority="2" stopIfTrue="1">
      <formula>XFD75=1</formula>
    </cfRule>
  </conditionalFormatting>
  <conditionalFormatting sqref="D75:D76">
    <cfRule type="expression" dxfId="7" priority="3" stopIfTrue="1">
      <formula>XFD75=1</formula>
    </cfRule>
  </conditionalFormatting>
  <conditionalFormatting sqref="E75:E76">
    <cfRule type="expression" dxfId="6" priority="4" stopIfTrue="1">
      <formula>XFD75=1</formula>
    </cfRule>
  </conditionalFormatting>
  <conditionalFormatting sqref="F75:F76">
    <cfRule type="expression" dxfId="5" priority="5" stopIfTrue="1">
      <formula>XFD75=1</formula>
    </cfRule>
  </conditionalFormatting>
  <pageMargins left="0.59055118110236227" right="0.59055118110236227" top="0.39370078740157483" bottom="0.39370078740157483" header="0" footer="0"/>
  <pageSetup paperSize="9" scale="74" fitToHeight="5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view="pageBreakPreview" topLeftCell="A25" zoomScale="60" zoomScaleNormal="100" workbookViewId="0">
      <selection activeCell="D42" sqref="D42"/>
    </sheetView>
  </sheetViews>
  <sheetFormatPr defaultRowHeight="12.75" x14ac:dyDescent="0.2"/>
  <cols>
    <col min="2" max="2" width="49.5703125" customWidth="1"/>
    <col min="3" max="3" width="18.42578125" customWidth="1"/>
    <col min="4" max="4" width="16.5703125" customWidth="1"/>
    <col min="5" max="5" width="16.140625" customWidth="1"/>
    <col min="6" max="6" width="16.28515625" customWidth="1"/>
  </cols>
  <sheetData>
    <row r="1" spans="1:7" x14ac:dyDescent="0.2">
      <c r="A1" s="2"/>
      <c r="B1" s="2"/>
      <c r="C1" s="2"/>
      <c r="D1" s="2"/>
      <c r="E1" s="2"/>
      <c r="F1" s="2"/>
      <c r="G1" s="2"/>
    </row>
    <row r="2" spans="1:7" ht="44.25" customHeight="1" x14ac:dyDescent="0.25">
      <c r="A2" s="19" t="s">
        <v>158</v>
      </c>
      <c r="B2" s="19"/>
      <c r="C2" s="19"/>
      <c r="D2" s="19"/>
      <c r="E2" s="19"/>
      <c r="F2" s="19"/>
      <c r="G2" s="19"/>
    </row>
    <row r="3" spans="1:7" x14ac:dyDescent="0.2">
      <c r="A3" s="18" t="s">
        <v>137</v>
      </c>
      <c r="B3" s="18"/>
      <c r="C3" s="18"/>
      <c r="D3" s="18"/>
      <c r="E3" s="18"/>
      <c r="F3" s="18"/>
      <c r="G3" s="2"/>
    </row>
    <row r="5" spans="1:7" ht="89.25" x14ac:dyDescent="0.2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</row>
    <row r="6" spans="1:7" x14ac:dyDescent="0.2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</row>
    <row r="7" spans="1:7" x14ac:dyDescent="0.2">
      <c r="A7" s="9" t="s">
        <v>8</v>
      </c>
      <c r="B7" s="10" t="s">
        <v>9</v>
      </c>
      <c r="C7" s="11">
        <v>85500</v>
      </c>
      <c r="D7" s="11">
        <v>401288</v>
      </c>
      <c r="E7" s="11">
        <v>387038</v>
      </c>
      <c r="F7" s="11">
        <v>305810.45</v>
      </c>
      <c r="G7" s="12">
        <v>79.013029728347092</v>
      </c>
    </row>
    <row r="8" spans="1:7" ht="51" x14ac:dyDescent="0.2">
      <c r="A8" s="4" t="s">
        <v>10</v>
      </c>
      <c r="B8" s="7" t="s">
        <v>11</v>
      </c>
      <c r="C8" s="5">
        <v>85500</v>
      </c>
      <c r="D8" s="5">
        <v>376288</v>
      </c>
      <c r="E8" s="5">
        <v>362038</v>
      </c>
      <c r="F8" s="5">
        <v>282811.43</v>
      </c>
      <c r="G8" s="8">
        <v>78.116504344847783</v>
      </c>
    </row>
    <row r="9" spans="1:7" ht="25.5" x14ac:dyDescent="0.2">
      <c r="A9" s="4" t="s">
        <v>12</v>
      </c>
      <c r="B9" s="7" t="s">
        <v>13</v>
      </c>
      <c r="C9" s="5">
        <v>0</v>
      </c>
      <c r="D9" s="5">
        <v>25000</v>
      </c>
      <c r="E9" s="5">
        <v>25000</v>
      </c>
      <c r="F9" s="5">
        <v>22999.02</v>
      </c>
      <c r="G9" s="8">
        <v>91.996080000000006</v>
      </c>
    </row>
    <row r="10" spans="1:7" x14ac:dyDescent="0.2">
      <c r="A10" s="9" t="s">
        <v>14</v>
      </c>
      <c r="B10" s="10" t="s">
        <v>15</v>
      </c>
      <c r="C10" s="11">
        <v>1828994</v>
      </c>
      <c r="D10" s="11">
        <v>26474740</v>
      </c>
      <c r="E10" s="11">
        <v>24056106</v>
      </c>
      <c r="F10" s="11">
        <v>11838179.07</v>
      </c>
      <c r="G10" s="12">
        <v>49.210703802186437</v>
      </c>
    </row>
    <row r="11" spans="1:7" x14ac:dyDescent="0.2">
      <c r="A11" s="4" t="s">
        <v>16</v>
      </c>
      <c r="B11" s="7" t="s">
        <v>17</v>
      </c>
      <c r="C11" s="5">
        <v>1290113</v>
      </c>
      <c r="D11" s="5">
        <v>3831477</v>
      </c>
      <c r="E11" s="5">
        <v>3616458.1666666665</v>
      </c>
      <c r="F11" s="5">
        <v>2390321.9</v>
      </c>
      <c r="G11" s="8">
        <v>66.095660169164589</v>
      </c>
    </row>
    <row r="12" spans="1:7" ht="25.5" x14ac:dyDescent="0.2">
      <c r="A12" s="4" t="s">
        <v>18</v>
      </c>
      <c r="B12" s="7" t="s">
        <v>19</v>
      </c>
      <c r="C12" s="5">
        <v>206000</v>
      </c>
      <c r="D12" s="5">
        <v>4138778</v>
      </c>
      <c r="E12" s="5">
        <v>3459813.333333333</v>
      </c>
      <c r="F12" s="5">
        <v>2354791.73</v>
      </c>
      <c r="G12" s="8">
        <v>68.061236348011079</v>
      </c>
    </row>
    <row r="13" spans="1:7" ht="25.5" x14ac:dyDescent="0.2">
      <c r="A13" s="4" t="s">
        <v>21</v>
      </c>
      <c r="B13" s="7" t="s">
        <v>19</v>
      </c>
      <c r="C13" s="5">
        <v>0</v>
      </c>
      <c r="D13" s="5">
        <v>14585789</v>
      </c>
      <c r="E13" s="5">
        <v>14585789</v>
      </c>
      <c r="F13" s="5">
        <v>6451931.04</v>
      </c>
      <c r="G13" s="8">
        <v>44.234364284304398</v>
      </c>
    </row>
    <row r="14" spans="1:7" x14ac:dyDescent="0.2">
      <c r="A14" s="4" t="s">
        <v>24</v>
      </c>
      <c r="B14" s="7" t="s">
        <v>25</v>
      </c>
      <c r="C14" s="5">
        <v>176505</v>
      </c>
      <c r="D14" s="5">
        <v>226505</v>
      </c>
      <c r="E14" s="5">
        <v>197087.50000000003</v>
      </c>
      <c r="F14" s="5">
        <v>156684.47999999998</v>
      </c>
      <c r="G14" s="8">
        <v>79.499958140419849</v>
      </c>
    </row>
    <row r="15" spans="1:7" x14ac:dyDescent="0.2">
      <c r="A15" s="4" t="s">
        <v>26</v>
      </c>
      <c r="B15" s="7" t="s">
        <v>27</v>
      </c>
      <c r="C15" s="5">
        <v>0</v>
      </c>
      <c r="D15" s="5">
        <v>57950</v>
      </c>
      <c r="E15" s="5">
        <v>57950</v>
      </c>
      <c r="F15" s="5">
        <v>49950</v>
      </c>
      <c r="G15" s="8">
        <v>86.194995685936149</v>
      </c>
    </row>
    <row r="16" spans="1:7" ht="51" x14ac:dyDescent="0.2">
      <c r="A16" s="4" t="s">
        <v>138</v>
      </c>
      <c r="B16" s="7" t="s">
        <v>139</v>
      </c>
      <c r="C16" s="5">
        <v>0</v>
      </c>
      <c r="D16" s="5">
        <v>236867</v>
      </c>
      <c r="E16" s="5">
        <v>236867</v>
      </c>
      <c r="F16" s="5">
        <v>0</v>
      </c>
      <c r="G16" s="8">
        <v>0</v>
      </c>
    </row>
    <row r="17" spans="1:7" ht="38.25" x14ac:dyDescent="0.2">
      <c r="A17" s="4" t="s">
        <v>140</v>
      </c>
      <c r="B17" s="7" t="s">
        <v>141</v>
      </c>
      <c r="C17" s="5">
        <v>0</v>
      </c>
      <c r="D17" s="5">
        <v>2131800</v>
      </c>
      <c r="E17" s="5">
        <v>746900</v>
      </c>
      <c r="F17" s="5">
        <v>0</v>
      </c>
      <c r="G17" s="8">
        <v>0</v>
      </c>
    </row>
    <row r="18" spans="1:7" ht="51" x14ac:dyDescent="0.2">
      <c r="A18" s="4" t="s">
        <v>142</v>
      </c>
      <c r="B18" s="7" t="s">
        <v>143</v>
      </c>
      <c r="C18" s="5">
        <v>0</v>
      </c>
      <c r="D18" s="5">
        <v>364522</v>
      </c>
      <c r="E18" s="5">
        <v>364522</v>
      </c>
      <c r="F18" s="5">
        <v>43449.99</v>
      </c>
      <c r="G18" s="8">
        <v>11.919716779782839</v>
      </c>
    </row>
    <row r="19" spans="1:7" ht="51" x14ac:dyDescent="0.2">
      <c r="A19" s="4" t="s">
        <v>36</v>
      </c>
      <c r="B19" s="7" t="s">
        <v>37</v>
      </c>
      <c r="C19" s="5">
        <v>0</v>
      </c>
      <c r="D19" s="5">
        <v>683565</v>
      </c>
      <c r="E19" s="5">
        <v>683565</v>
      </c>
      <c r="F19" s="5">
        <v>391049.93</v>
      </c>
      <c r="G19" s="8">
        <v>57.207424312245358</v>
      </c>
    </row>
    <row r="20" spans="1:7" ht="38.25" x14ac:dyDescent="0.2">
      <c r="A20" s="4" t="s">
        <v>38</v>
      </c>
      <c r="B20" s="7" t="s">
        <v>39</v>
      </c>
      <c r="C20" s="5">
        <v>156376</v>
      </c>
      <c r="D20" s="5">
        <v>156376</v>
      </c>
      <c r="E20" s="5">
        <v>46043</v>
      </c>
      <c r="F20" s="5">
        <v>0</v>
      </c>
      <c r="G20" s="8">
        <v>0</v>
      </c>
    </row>
    <row r="21" spans="1:7" ht="51" x14ac:dyDescent="0.2">
      <c r="A21" s="4" t="s">
        <v>40</v>
      </c>
      <c r="B21" s="7" t="s">
        <v>41</v>
      </c>
      <c r="C21" s="5">
        <v>0</v>
      </c>
      <c r="D21" s="5">
        <v>61111</v>
      </c>
      <c r="E21" s="5">
        <v>61111</v>
      </c>
      <c r="F21" s="5">
        <v>0</v>
      </c>
      <c r="G21" s="8">
        <v>0</v>
      </c>
    </row>
    <row r="22" spans="1:7" x14ac:dyDescent="0.2">
      <c r="A22" s="9" t="s">
        <v>42</v>
      </c>
      <c r="B22" s="10" t="s">
        <v>43</v>
      </c>
      <c r="C22" s="11">
        <v>0</v>
      </c>
      <c r="D22" s="11">
        <v>1894206</v>
      </c>
      <c r="E22" s="11">
        <v>1894206</v>
      </c>
      <c r="F22" s="11">
        <v>1793654.0399999998</v>
      </c>
      <c r="G22" s="12">
        <v>94.6916037643213</v>
      </c>
    </row>
    <row r="23" spans="1:7" ht="25.5" x14ac:dyDescent="0.2">
      <c r="A23" s="4" t="s">
        <v>44</v>
      </c>
      <c r="B23" s="7" t="s">
        <v>45</v>
      </c>
      <c r="C23" s="5">
        <v>0</v>
      </c>
      <c r="D23" s="5">
        <v>1530150</v>
      </c>
      <c r="E23" s="5">
        <v>1530150</v>
      </c>
      <c r="F23" s="5">
        <v>1438035.23</v>
      </c>
      <c r="G23" s="8">
        <v>93.98001699179818</v>
      </c>
    </row>
    <row r="24" spans="1:7" ht="38.25" x14ac:dyDescent="0.2">
      <c r="A24" s="4" t="s">
        <v>46</v>
      </c>
      <c r="B24" s="7" t="s">
        <v>47</v>
      </c>
      <c r="C24" s="5">
        <v>0</v>
      </c>
      <c r="D24" s="5">
        <v>144056</v>
      </c>
      <c r="E24" s="5">
        <v>144056</v>
      </c>
      <c r="F24" s="5">
        <v>135638.60999999999</v>
      </c>
      <c r="G24" s="8">
        <v>94.156862608985378</v>
      </c>
    </row>
    <row r="25" spans="1:7" x14ac:dyDescent="0.2">
      <c r="A25" s="4" t="s">
        <v>144</v>
      </c>
      <c r="B25" s="7" t="s">
        <v>145</v>
      </c>
      <c r="C25" s="5">
        <v>0</v>
      </c>
      <c r="D25" s="5">
        <v>220000</v>
      </c>
      <c r="E25" s="5">
        <v>220000</v>
      </c>
      <c r="F25" s="5">
        <v>219980.2</v>
      </c>
      <c r="G25" s="8">
        <v>99.991000000000014</v>
      </c>
    </row>
    <row r="26" spans="1:7" x14ac:dyDescent="0.2">
      <c r="A26" s="4" t="s">
        <v>50</v>
      </c>
      <c r="B26" s="7" t="s">
        <v>51</v>
      </c>
      <c r="C26" s="5">
        <v>497000</v>
      </c>
      <c r="D26" s="5">
        <v>2156301.4299999997</v>
      </c>
      <c r="E26" s="5">
        <v>1964898.5249999999</v>
      </c>
      <c r="F26" s="5">
        <v>1729180.38</v>
      </c>
      <c r="G26" s="8">
        <v>88.003546137325344</v>
      </c>
    </row>
    <row r="27" spans="1:7" ht="51" x14ac:dyDescent="0.2">
      <c r="A27" s="4" t="s">
        <v>60</v>
      </c>
      <c r="B27" s="7" t="s">
        <v>61</v>
      </c>
      <c r="C27" s="5">
        <v>497000</v>
      </c>
      <c r="D27" s="5">
        <v>1874693.43</v>
      </c>
      <c r="E27" s="5">
        <v>1747690.5249999999</v>
      </c>
      <c r="F27" s="5">
        <v>1512134.38</v>
      </c>
      <c r="G27" s="8">
        <v>86.521861758105018</v>
      </c>
    </row>
    <row r="28" spans="1:7" x14ac:dyDescent="0.2">
      <c r="A28" s="4" t="s">
        <v>62</v>
      </c>
      <c r="B28" s="7" t="s">
        <v>63</v>
      </c>
      <c r="C28" s="5">
        <v>0</v>
      </c>
      <c r="D28" s="5">
        <v>152808</v>
      </c>
      <c r="E28" s="5">
        <v>152808</v>
      </c>
      <c r="F28" s="5">
        <v>152746</v>
      </c>
      <c r="G28" s="8">
        <v>99.959426208051937</v>
      </c>
    </row>
    <row r="29" spans="1:7" ht="25.5" x14ac:dyDescent="0.2">
      <c r="A29" s="4" t="s">
        <v>64</v>
      </c>
      <c r="B29" s="7" t="s">
        <v>65</v>
      </c>
      <c r="C29" s="5">
        <v>0</v>
      </c>
      <c r="D29" s="5">
        <v>128800</v>
      </c>
      <c r="E29" s="5">
        <v>64400</v>
      </c>
      <c r="F29" s="5">
        <v>64300</v>
      </c>
      <c r="G29" s="8">
        <v>99.844720496894411</v>
      </c>
    </row>
    <row r="30" spans="1:7" x14ac:dyDescent="0.2">
      <c r="A30" s="9" t="s">
        <v>78</v>
      </c>
      <c r="B30" s="10" t="s">
        <v>79</v>
      </c>
      <c r="C30" s="11">
        <v>135300</v>
      </c>
      <c r="D30" s="11">
        <v>403200</v>
      </c>
      <c r="E30" s="11">
        <v>380650</v>
      </c>
      <c r="F30" s="11">
        <v>254123.82</v>
      </c>
      <c r="G30" s="12">
        <v>66.760493892026801</v>
      </c>
    </row>
    <row r="31" spans="1:7" x14ac:dyDescent="0.2">
      <c r="A31" s="4" t="s">
        <v>80</v>
      </c>
      <c r="B31" s="7" t="s">
        <v>81</v>
      </c>
      <c r="C31" s="5">
        <v>500</v>
      </c>
      <c r="D31" s="5">
        <v>500</v>
      </c>
      <c r="E31" s="5">
        <v>416.66666666666669</v>
      </c>
      <c r="F31" s="5">
        <v>0</v>
      </c>
      <c r="G31" s="8">
        <v>0</v>
      </c>
    </row>
    <row r="32" spans="1:7" x14ac:dyDescent="0.2">
      <c r="A32" s="4" t="s">
        <v>82</v>
      </c>
      <c r="B32" s="7" t="s">
        <v>83</v>
      </c>
      <c r="C32" s="5">
        <v>120000</v>
      </c>
      <c r="D32" s="5">
        <v>120000</v>
      </c>
      <c r="E32" s="5">
        <v>99999.999999999985</v>
      </c>
      <c r="F32" s="5">
        <v>22810</v>
      </c>
      <c r="G32" s="8">
        <v>22.810000000000002</v>
      </c>
    </row>
    <row r="33" spans="1:7" ht="25.5" x14ac:dyDescent="0.2">
      <c r="A33" s="4" t="s">
        <v>84</v>
      </c>
      <c r="B33" s="7" t="s">
        <v>85</v>
      </c>
      <c r="C33" s="5">
        <v>14800</v>
      </c>
      <c r="D33" s="5">
        <v>160320</v>
      </c>
      <c r="E33" s="5">
        <v>157853.33333333334</v>
      </c>
      <c r="F33" s="5">
        <v>143952.88</v>
      </c>
      <c r="G33" s="8">
        <v>91.194070445138948</v>
      </c>
    </row>
    <row r="34" spans="1:7" ht="25.5" x14ac:dyDescent="0.2">
      <c r="A34" s="4" t="s">
        <v>86</v>
      </c>
      <c r="B34" s="7" t="s">
        <v>87</v>
      </c>
      <c r="C34" s="5">
        <v>0</v>
      </c>
      <c r="D34" s="5">
        <v>37500</v>
      </c>
      <c r="E34" s="5">
        <v>37500</v>
      </c>
      <c r="F34" s="5">
        <v>37500</v>
      </c>
      <c r="G34" s="8">
        <v>100</v>
      </c>
    </row>
    <row r="35" spans="1:7" x14ac:dyDescent="0.2">
      <c r="A35" s="4" t="s">
        <v>88</v>
      </c>
      <c r="B35" s="7" t="s">
        <v>89</v>
      </c>
      <c r="C35" s="5">
        <v>0</v>
      </c>
      <c r="D35" s="5">
        <v>84880</v>
      </c>
      <c r="E35" s="5">
        <v>84880</v>
      </c>
      <c r="F35" s="5">
        <v>49860.94</v>
      </c>
      <c r="G35" s="8">
        <v>58.742860508953818</v>
      </c>
    </row>
    <row r="36" spans="1:7" x14ac:dyDescent="0.2">
      <c r="A36" s="9" t="s">
        <v>108</v>
      </c>
      <c r="B36" s="10" t="s">
        <v>109</v>
      </c>
      <c r="C36" s="11">
        <v>250000</v>
      </c>
      <c r="D36" s="11">
        <v>1790361</v>
      </c>
      <c r="E36" s="11">
        <v>1736691</v>
      </c>
      <c r="F36" s="11">
        <v>1012672.7</v>
      </c>
      <c r="G36" s="12">
        <v>58.310470889755287</v>
      </c>
    </row>
    <row r="37" spans="1:7" x14ac:dyDescent="0.2">
      <c r="A37" s="4" t="s">
        <v>110</v>
      </c>
      <c r="B37" s="7" t="s">
        <v>111</v>
      </c>
      <c r="C37" s="5">
        <v>0</v>
      </c>
      <c r="D37" s="5">
        <v>98000</v>
      </c>
      <c r="E37" s="5">
        <v>98000</v>
      </c>
      <c r="F37" s="5">
        <v>0</v>
      </c>
      <c r="G37" s="8">
        <v>0</v>
      </c>
    </row>
    <row r="38" spans="1:7" ht="25.5" x14ac:dyDescent="0.2">
      <c r="A38" s="4" t="s">
        <v>146</v>
      </c>
      <c r="B38" s="7" t="s">
        <v>147</v>
      </c>
      <c r="C38" s="5">
        <v>0</v>
      </c>
      <c r="D38" s="5">
        <v>57375</v>
      </c>
      <c r="E38" s="5">
        <v>57375</v>
      </c>
      <c r="F38" s="5">
        <v>50939.13</v>
      </c>
      <c r="G38" s="8">
        <v>88.78279738562091</v>
      </c>
    </row>
    <row r="39" spans="1:7" x14ac:dyDescent="0.2">
      <c r="A39" s="4" t="s">
        <v>148</v>
      </c>
      <c r="B39" s="7" t="s">
        <v>149</v>
      </c>
      <c r="C39" s="5">
        <v>0</v>
      </c>
      <c r="D39" s="5">
        <v>622286</v>
      </c>
      <c r="E39" s="5">
        <v>622286</v>
      </c>
      <c r="F39" s="5">
        <v>99085.57</v>
      </c>
      <c r="G39" s="8">
        <v>15.922834516604906</v>
      </c>
    </row>
    <row r="40" spans="1:7" x14ac:dyDescent="0.2">
      <c r="A40" s="4" t="s">
        <v>150</v>
      </c>
      <c r="B40" s="7" t="s">
        <v>151</v>
      </c>
      <c r="C40" s="5">
        <v>0</v>
      </c>
      <c r="D40" s="5">
        <v>91600</v>
      </c>
      <c r="E40" s="5">
        <v>91600</v>
      </c>
      <c r="F40" s="5">
        <v>89718</v>
      </c>
      <c r="G40" s="8">
        <v>97.945414847161572</v>
      </c>
    </row>
    <row r="41" spans="1:7" ht="25.5" x14ac:dyDescent="0.2">
      <c r="A41" s="4" t="s">
        <v>152</v>
      </c>
      <c r="B41" s="7" t="s">
        <v>153</v>
      </c>
      <c r="C41" s="5">
        <v>0</v>
      </c>
      <c r="D41" s="5">
        <v>49000</v>
      </c>
      <c r="E41" s="5">
        <v>49000</v>
      </c>
      <c r="F41" s="5">
        <v>0</v>
      </c>
      <c r="G41" s="8">
        <v>0</v>
      </c>
    </row>
    <row r="42" spans="1:7" x14ac:dyDescent="0.2">
      <c r="A42" s="4" t="s">
        <v>154</v>
      </c>
      <c r="B42" s="7" t="s">
        <v>155</v>
      </c>
      <c r="C42" s="5">
        <v>250000</v>
      </c>
      <c r="D42" s="5">
        <v>872100</v>
      </c>
      <c r="E42" s="5">
        <v>818430</v>
      </c>
      <c r="F42" s="5">
        <v>772930</v>
      </c>
      <c r="G42" s="8">
        <v>94.440575247730408</v>
      </c>
    </row>
    <row r="43" spans="1:7" x14ac:dyDescent="0.2">
      <c r="A43" s="9" t="s">
        <v>118</v>
      </c>
      <c r="B43" s="10" t="s">
        <v>119</v>
      </c>
      <c r="C43" s="11">
        <v>218500</v>
      </c>
      <c r="D43" s="11">
        <v>218500</v>
      </c>
      <c r="E43" s="11">
        <v>182000</v>
      </c>
      <c r="F43" s="11">
        <v>126975.6</v>
      </c>
      <c r="G43" s="12">
        <v>69.766813186813195</v>
      </c>
    </row>
    <row r="44" spans="1:7" x14ac:dyDescent="0.2">
      <c r="A44" s="4" t="s">
        <v>156</v>
      </c>
      <c r="B44" s="7" t="s">
        <v>157</v>
      </c>
      <c r="C44" s="5">
        <v>218500</v>
      </c>
      <c r="D44" s="5">
        <v>218500</v>
      </c>
      <c r="E44" s="5">
        <v>182000</v>
      </c>
      <c r="F44" s="5">
        <v>126975.6</v>
      </c>
      <c r="G44" s="8">
        <v>69.766813186813195</v>
      </c>
    </row>
    <row r="45" spans="1:7" x14ac:dyDescent="0.2">
      <c r="A45" s="4" t="s">
        <v>124</v>
      </c>
      <c r="B45" s="7" t="s">
        <v>125</v>
      </c>
      <c r="C45" s="5">
        <v>0</v>
      </c>
      <c r="D45" s="5">
        <v>360200</v>
      </c>
      <c r="E45" s="5">
        <v>360200</v>
      </c>
      <c r="F45" s="5">
        <v>359036</v>
      </c>
      <c r="G45" s="8">
        <v>99.676846196557463</v>
      </c>
    </row>
    <row r="46" spans="1:7" x14ac:dyDescent="0.2">
      <c r="A46" s="4" t="s">
        <v>132</v>
      </c>
      <c r="B46" s="7" t="s">
        <v>133</v>
      </c>
      <c r="C46" s="5">
        <v>0</v>
      </c>
      <c r="D46" s="5">
        <v>360200</v>
      </c>
      <c r="E46" s="5">
        <v>360200</v>
      </c>
      <c r="F46" s="5">
        <v>359036</v>
      </c>
      <c r="G46" s="8">
        <v>99.676846196557463</v>
      </c>
    </row>
    <row r="47" spans="1:7" ht="15.75" x14ac:dyDescent="0.25">
      <c r="A47" s="13" t="s">
        <v>136</v>
      </c>
      <c r="B47" s="13"/>
      <c r="C47" s="14">
        <v>3015294</v>
      </c>
      <c r="D47" s="14">
        <v>33698796.43</v>
      </c>
      <c r="E47" s="14">
        <v>30961789.524999999</v>
      </c>
      <c r="F47" s="14">
        <v>17419632.060000002</v>
      </c>
      <c r="G47" s="15">
        <v>56.261709440065069</v>
      </c>
    </row>
    <row r="50" spans="2:6" x14ac:dyDescent="0.2">
      <c r="B50" s="16" t="s">
        <v>159</v>
      </c>
      <c r="C50" s="17"/>
      <c r="D50" s="17"/>
      <c r="E50" s="17"/>
      <c r="F50" s="17"/>
    </row>
    <row r="51" spans="2:6" x14ac:dyDescent="0.2">
      <c r="B51" s="16" t="s">
        <v>160</v>
      </c>
      <c r="C51" s="17"/>
      <c r="D51" s="17"/>
      <c r="E51" s="17" t="s">
        <v>161</v>
      </c>
      <c r="F51" s="17"/>
    </row>
  </sheetData>
  <mergeCells count="2">
    <mergeCell ref="A3:F3"/>
    <mergeCell ref="A2:G2"/>
  </mergeCells>
  <conditionalFormatting sqref="B50:B51">
    <cfRule type="expression" dxfId="4" priority="1" stopIfTrue="1">
      <formula>XFD50=1</formula>
    </cfRule>
  </conditionalFormatting>
  <conditionalFormatting sqref="C50:C51">
    <cfRule type="expression" dxfId="3" priority="2" stopIfTrue="1">
      <formula>XFD50=1</formula>
    </cfRule>
  </conditionalFormatting>
  <conditionalFormatting sqref="D50:D51">
    <cfRule type="expression" dxfId="2" priority="3" stopIfTrue="1">
      <formula>XFD50=1</formula>
    </cfRule>
  </conditionalFormatting>
  <conditionalFormatting sqref="E50:E51">
    <cfRule type="expression" dxfId="1" priority="4" stopIfTrue="1">
      <formula>XFD50=1</formula>
    </cfRule>
  </conditionalFormatting>
  <conditionalFormatting sqref="F50:F51">
    <cfRule type="expression" dxfId="0" priority="5" stopIfTrue="1">
      <formula>XFD50=1</formula>
    </cfRule>
  </conditionalFormatting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Загальний фонд</vt:lpstr>
      <vt:lpstr>Спеціальний фонд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2021-12-15T08:04:14Z</cp:lastPrinted>
  <dcterms:created xsi:type="dcterms:W3CDTF">2021-12-15T07:32:55Z</dcterms:created>
  <dcterms:modified xsi:type="dcterms:W3CDTF">2021-12-15T08:04:30Z</dcterms:modified>
</cp:coreProperties>
</file>