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окументы\БЮДЖЕТИ\бюджет2021\на сайт\"/>
    </mc:Choice>
  </mc:AlternateContent>
  <bookViews>
    <workbookView xWindow="0" yWindow="0" windowWidth="21570" windowHeight="10260"/>
  </bookViews>
  <sheets>
    <sheet name="загальний фонд" sheetId="2" r:id="rId1"/>
    <sheet name="спеціальний фонд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<sst xmlns="http://schemas.openxmlformats.org/spreadsheetml/2006/main" count="242" uniqueCount="163">
  <si>
    <t>Спеціальний фонд (разом)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</si>
  <si>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</si>
  <si>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</si>
  <si>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</si>
  <si>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</si>
  <si>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</si>
  <si>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</si>
  <si>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% виконання на вказаний період (гр6/гр5*100)</t>
  </si>
  <si>
    <t>% виконання на вказаний період (гр8/гр5*100)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</si>
  <si>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</si>
  <si>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</si>
  <si>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</si>
  <si>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</si>
  <si>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</si>
  <si>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</si>
  <si>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</si>
  <si>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</si>
  <si>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</si>
  <si>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</si>
  <si>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1021</t>
  </si>
  <si>
    <t>Надання загальної середньої освіти закладами загальної середньої освіти</t>
  </si>
  <si>
    <t>1061</t>
  </si>
  <si>
    <t>1080</t>
  </si>
  <si>
    <t>Надання спеціалізованої освіти мистецькими школами</t>
  </si>
  <si>
    <t>1141</t>
  </si>
  <si>
    <t>Забезпечення діяльності інших закладів у сфері освіти</t>
  </si>
  <si>
    <t>1171</t>
  </si>
  <si>
    <t>Співфінансування заходів, що реалізуються за рахунок субвенції з державного бюджету місцевим бюджетам на реалізацію програми `Спроможна школа для кращих результатів`</t>
  </si>
  <si>
    <t>1172</t>
  </si>
  <si>
    <t>Виконання заходів в рамках реалізації програми `Спроможна школа для кращих результатів` за рахунок субвенції з державного бюджету місцевим бюджетам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</si>
  <si>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</si>
  <si>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</si>
  <si>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</si>
  <si>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</si>
  <si>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</si>
  <si>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</si>
  <si>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</si>
  <si>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</si>
  <si>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2000</t>
  </si>
  <si>
    <t>Охорона здоров`я</t>
  </si>
  <si>
    <t>2010</t>
  </si>
  <si>
    <t>Багатопрофільна стаціонарна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</si>
  <si>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</si>
  <si>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</si>
  <si>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2152</t>
  </si>
  <si>
    <t>Інші програми та заходи у сфері охорони здоров`я</t>
  </si>
  <si>
    <t>3000</t>
  </si>
  <si>
    <t>Соціальний захист та соціальне забезпечення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</si>
  <si>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</si>
  <si>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</si>
  <si>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3113</t>
  </si>
  <si>
    <t>Підтримка та утримання малих групових будинків</t>
  </si>
  <si>
    <t>3121</t>
  </si>
  <si>
    <t>Утримання та забезпечення діяльності центрів соціальних служб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</si>
  <si>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</si>
  <si>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</si>
  <si>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</si>
  <si>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</si>
  <si>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</si>
  <si>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</si>
  <si>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</si>
  <si>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</si>
  <si>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</si>
  <si>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</si>
  <si>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</si>
  <si>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</si>
  <si>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7000</t>
  </si>
  <si>
    <t>Економічна діяльність</t>
  </si>
  <si>
    <t>7130</t>
  </si>
  <si>
    <t>Здійснення заходів із землеустрою</t>
  </si>
  <si>
    <t>7310</t>
  </si>
  <si>
    <t>Будівництво об`єктів житлово-комунального господарства</t>
  </si>
  <si>
    <t>7321</t>
  </si>
  <si>
    <t>Будівництво освітніх установ та закладів</t>
  </si>
  <si>
    <t>7322</t>
  </si>
  <si>
    <t>Будівництво медичних установ та закладів</t>
  </si>
  <si>
    <t>7350</t>
  </si>
  <si>
    <t>Розроблення схем планування та забудови територій (містобудівної документації)</t>
  </si>
  <si>
    <t>7670</t>
  </si>
  <si>
    <t>Внески до статутного капіталу суб`єктів господарювання</t>
  </si>
  <si>
    <t>8000</t>
  </si>
  <si>
    <t>Інша діяльність</t>
  </si>
  <si>
    <t>8340</t>
  </si>
  <si>
    <t>Природоохоронні заходи за рахунок цільових фондів</t>
  </si>
  <si>
    <t>9000</t>
  </si>
  <si>
    <t>Міжбюджетні трансферти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</si>
  <si>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</si>
  <si>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</si>
  <si>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</si>
  <si>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</si>
  <si>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Всього по бюджету</t>
  </si>
  <si>
    <t>Аналіз виконання видатків бюджету Петриківської селищної територіальної громади станом на 01.12.2021 року</t>
  </si>
  <si>
    <t>Загальний фонд</t>
  </si>
  <si>
    <t>1031</t>
  </si>
  <si>
    <t>1070</t>
  </si>
  <si>
    <t>Надання позашкільної освіти закладами позашкільної освіти, заходи із позашкільної роботи з дітьми</t>
  </si>
  <si>
    <t>1142</t>
  </si>
  <si>
    <t>Інші програми та заходи у сфері освіти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</si>
  <si>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</si>
  <si>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</si>
  <si>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</si>
  <si>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</si>
  <si>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1160</t>
  </si>
  <si>
    <t>Забезпечення діяльності центрів професійного розвитку педагогічних працівників</t>
  </si>
  <si>
    <t>2144</t>
  </si>
  <si>
    <t>Централізовані заходи з лікування хворих на цукровий та нецукровий діабет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</si>
  <si>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</si>
  <si>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</si>
  <si>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</si>
  <si>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</si>
  <si>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</si>
  <si>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</si>
  <si>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</si>
  <si>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</si>
  <si>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</si>
  <si>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</si>
  <si>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</si>
  <si>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</si>
  <si>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</si>
  <si>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</si>
  <si>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3210</t>
  </si>
  <si>
    <t>Організація та проведення громадських робіт</t>
  </si>
  <si>
    <t>3241</t>
  </si>
  <si>
    <t>Забезпечення діяльності інших закладів у сфері соціального захисту і соціального забезпечення</t>
  </si>
  <si>
    <t>3242</t>
  </si>
  <si>
    <t>Інші заходи у сфері соціального захисту і соціального забезпечення</t>
  </si>
  <si>
    <t>5000</t>
  </si>
  <si>
    <t>Фiзична культура i спорт</t>
  </si>
  <si>
    <t>5031</t>
  </si>
  <si>
    <t>Утримання та навчально-тренувальна робота комунальних дитячо-юнацьких спортивних шкіл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</si>
  <si>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</si>
  <si>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</si>
  <si>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</si>
  <si>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</si>
  <si>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</si>
  <si>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</si>
  <si>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6000</t>
  </si>
  <si>
    <t>Житлово-комунальне господарство</t>
  </si>
  <si>
    <t>6013</t>
  </si>
  <si>
    <t>Забезпечення діяльності водопровідно-каналізаційного господарства</t>
  </si>
  <si>
    <t>6014</t>
  </si>
  <si>
    <t>Забезпечення збору та вивезення сміття і відходів</t>
  </si>
  <si>
    <t>6030</t>
  </si>
  <si>
    <t>Організація благоустрою населених пунктів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</si>
  <si>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</si>
  <si>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</si>
  <si>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</si>
  <si>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</si>
  <si>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7680</t>
  </si>
  <si>
    <t>Членські внески до асоціацій органів місцевого самоврядування</t>
  </si>
  <si>
    <t>8230</t>
  </si>
  <si>
    <t>Інші заходи громадського порядку та безпеки</t>
  </si>
  <si>
    <t>8710</t>
  </si>
  <si>
    <t>Резервний фонд місцевого бюджету</t>
  </si>
  <si>
    <t>9110</t>
  </si>
  <si>
    <t>Реверсна дотація</t>
  </si>
  <si>
    <t>9150</t>
  </si>
  <si>
    <t>Інші дотації з місцевого бюджету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</si>
  <si>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</si>
  <si>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</si>
  <si>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Начальник фінансового управління</t>
  </si>
  <si>
    <t>Петриківської селищної ради</t>
  </si>
  <si>
    <t>Н.ГОРБОНОС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</si>
</sst>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9" formatCode="0.0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4"/>
      <name val="Arial"/>
      <family val="2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0" fontId="0" fillId="0" borderId="1" xfId="0" quotePrefix="1" applyFill="1" applyBorder="1"/>
    <xf numFmtId="0" fontId="0" fillId="0" borderId="1" xfId="0" applyFill="1" applyBorder="1" applyAlignment="1">
      <alignment wrapText="1"/>
    </xf>
    <xf numFmtId="2" fontId="0" fillId="0" borderId="1" xfId="0" applyNumberFormat="1" applyFill="1" applyBorder="1"/>
    <xf numFmtId="0" fontId="1" fillId="0" borderId="1" xfId="0" quotePrefix="1" applyFont="1" applyFill="1" applyBorder="1"/>
    <xf numFmtId="0" fontId="1" fillId="0" borderId="1" xfId="0" applyFont="1" applyFill="1" applyBorder="1" applyAlignment="1">
      <alignment wrapText="1"/>
    </xf>
    <xf numFmtId="2" fontId="1" fillId="0" borderId="1" xfId="0" applyNumberFormat="1" applyFont="1" applyFill="1" applyBorder="1"/>
    <xf numFmtId="169" fontId="1" fillId="0" borderId="1" xfId="0" applyNumberFormat="1" applyFont="1" applyFill="1" applyBorder="1"/>
    <xf numFmtId="169" fontId="0" fillId="0" borderId="1" xfId="0" applyNumberFormat="1" applyFill="1" applyBorder="1"/>
    <xf numFmtId="0" fontId="5" fillId="0" borderId="1" xfId="0" applyFont="1" applyFill="1" applyBorder="1"/>
    <xf numFmtId="2" fontId="5" fillId="0" borderId="1" xfId="0" applyNumberFormat="1" applyFont="1" applyFill="1" applyBorder="1"/>
    <xf numFmtId="169" fontId="5" fillId="0" borderId="1" xfId="0" applyNumberFormat="1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wrapText="1"/>
    </xf>
    <xf numFmtId="0" fontId="1" fillId="0" borderId="0" xfId="0" applyFont="1" applyFill="1"/>
    <xf numFmtId="0" fontId="4" fillId="0" borderId="0" xfId="2" applyFill="1"/>
    <xf numFmtId="0" fontId="4" fillId="0" borderId="0" xfId="2" applyFill="1" applyAlignment="1">
      <alignment wrapText="1"/>
    </xf>
    <xf numFmtId="0" fontId="4" fillId="0" borderId="0" xfId="2" applyFill="1"/>
    <xf numFmtId="0" fontId="4" fillId="0" borderId="0" xfId="2" applyFill="1" applyAlignment="1">
      <alignment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8"/>
  <sheetViews>
    <sheetView tabSelected="1" view="pageBreakPreview" topLeftCell="A55" zoomScale="60" zoomScaleNormal="100" workbookViewId="0">
      <selection activeCell="B8" sqref="B8"/>
    </sheetView>
  </sheetViews>
  <sheetFormatPr defaultRowHeight="12.75" x14ac:dyDescent="0.2"/>
  <cols>
    <col min="1" max="1" width="9.140625" style="15"/>
    <col min="2" max="2" width="51" style="15" customWidth="1"/>
    <col min="3" max="3" width="17.5703125" style="15" customWidth="1"/>
    <col min="4" max="4" width="18" style="15" customWidth="1"/>
    <col min="5" max="5" width="17.7109375" style="15" customWidth="1"/>
    <col min="6" max="6" width="17.28515625" style="15" customWidth="1"/>
    <col min="7" max="7" width="11.85546875" style="15" customWidth="1"/>
    <col min="8" max="16384" width="9.140625" style="15"/>
  </cols>
  <sheetData>
    <row r="2" spans="1:7" ht="58.5" customHeight="1" x14ac:dyDescent="0.25">
      <c r="A2" s="18" t="s">
        <v>91</v>
      </c>
      <c r="B2" s="18"/>
      <c r="C2" s="18"/>
      <c r="D2" s="18"/>
      <c r="E2" s="18"/>
      <c r="F2" s="18"/>
      <c r="G2" s="18"/>
    </row>
    <row r="3" spans="1:7" x14ac:dyDescent="0.2">
      <c r="A3" s="16" t="s">
        <v>92</v>
      </c>
      <c r="B3" s="16"/>
      <c r="C3" s="16"/>
      <c r="D3" s="16"/>
      <c r="E3" s="16"/>
      <c r="F3" s="16"/>
    </row>
    <row r="5" spans="1:7" ht="63.75" x14ac:dyDescent="0.2">
      <c r="A5" s="17" t="s">
        <v>1</v>
      </c>
      <c r="B5" s="17" t="s">
        <v>2</v>
      </c>
      <c r="C5" s="17" t="s">
        <v>3</v>
      </c>
      <c r="D5" s="17" t="s">
        <v>4</v>
      </c>
      <c r="E5" s="17" t="s">
        <v>5</v>
      </c>
      <c r="F5" s="17" t="s">
        <v>6</v>
      </c>
      <c r="G5" s="17" t="s">
        <v>7</v>
      </c>
    </row>
    <row r="6" spans="1:7" x14ac:dyDescent="0.2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</row>
    <row r="7" spans="1:7" x14ac:dyDescent="0.2">
      <c r="A7" s="7" t="s">
        <v>9</v>
      </c>
      <c r="B7" s="8" t="s">
        <v>10</v>
      </c>
      <c r="C7" s="9">
        <v>31357392</v>
      </c>
      <c r="D7" s="9">
        <v>34264729</v>
      </c>
      <c r="E7" s="9">
        <v>31880796</v>
      </c>
      <c r="F7" s="9">
        <v>29451127.200000003</v>
      </c>
      <c r="G7" s="10">
        <v>92.378895432849305</v>
      </c>
    </row>
    <row r="8" spans="1:7" ht="51" x14ac:dyDescent="0.2">
      <c r="A8" s="4" t="s">
        <v>11</v>
      </c>
      <c r="B8" s="5" t="s">
        <v>12</v>
      </c>
      <c r="C8" s="6">
        <v>24981933</v>
      </c>
      <c r="D8" s="6">
        <v>26695385</v>
      </c>
      <c r="E8" s="6">
        <v>24871041</v>
      </c>
      <c r="F8" s="6">
        <v>23028423.690000001</v>
      </c>
      <c r="G8" s="11">
        <v>92.591314090954228</v>
      </c>
    </row>
    <row r="9" spans="1:7" ht="25.5" x14ac:dyDescent="0.2">
      <c r="A9" s="4" t="s">
        <v>13</v>
      </c>
      <c r="B9" s="5" t="s">
        <v>14</v>
      </c>
      <c r="C9" s="6">
        <v>6375459</v>
      </c>
      <c r="D9" s="6">
        <v>7569344</v>
      </c>
      <c r="E9" s="6">
        <v>7009755</v>
      </c>
      <c r="F9" s="6">
        <v>6422703.5099999998</v>
      </c>
      <c r="G9" s="11">
        <v>91.625220995598283</v>
      </c>
    </row>
    <row r="10" spans="1:7" x14ac:dyDescent="0.2">
      <c r="A10" s="7" t="s">
        <v>15</v>
      </c>
      <c r="B10" s="8" t="s">
        <v>16</v>
      </c>
      <c r="C10" s="9">
        <v>132606398</v>
      </c>
      <c r="D10" s="9">
        <v>141619689</v>
      </c>
      <c r="E10" s="9">
        <v>130951194</v>
      </c>
      <c r="F10" s="9">
        <v>115822026.92000003</v>
      </c>
      <c r="G10" s="10">
        <v>88.446713147189797</v>
      </c>
    </row>
    <row r="11" spans="1:7" x14ac:dyDescent="0.2">
      <c r="A11" s="4" t="s">
        <v>17</v>
      </c>
      <c r="B11" s="5" t="s">
        <v>18</v>
      </c>
      <c r="C11" s="6">
        <v>24911992</v>
      </c>
      <c r="D11" s="6">
        <v>26053178</v>
      </c>
      <c r="E11" s="6">
        <v>24142277</v>
      </c>
      <c r="F11" s="6">
        <v>21723557.359999999</v>
      </c>
      <c r="G11" s="11">
        <v>89.981393884263696</v>
      </c>
    </row>
    <row r="12" spans="1:7" ht="25.5" x14ac:dyDescent="0.2">
      <c r="A12" s="4" t="s">
        <v>19</v>
      </c>
      <c r="B12" s="5" t="s">
        <v>20</v>
      </c>
      <c r="C12" s="6">
        <v>31241422</v>
      </c>
      <c r="D12" s="6">
        <v>34607156</v>
      </c>
      <c r="E12" s="6">
        <v>32656066</v>
      </c>
      <c r="F12" s="6">
        <v>27155633.98</v>
      </c>
      <c r="G12" s="11">
        <v>83.156476900799987</v>
      </c>
    </row>
    <row r="13" spans="1:7" ht="25.5" x14ac:dyDescent="0.2">
      <c r="A13" s="4" t="s">
        <v>93</v>
      </c>
      <c r="B13" s="5" t="s">
        <v>20</v>
      </c>
      <c r="C13" s="6">
        <v>62135400</v>
      </c>
      <c r="D13" s="6">
        <v>60122500</v>
      </c>
      <c r="E13" s="6">
        <v>54511600</v>
      </c>
      <c r="F13" s="6">
        <v>51548042.079999998</v>
      </c>
      <c r="G13" s="11">
        <v>94.563436186059477</v>
      </c>
    </row>
    <row r="14" spans="1:7" ht="25.5" x14ac:dyDescent="0.2">
      <c r="A14" s="4" t="s">
        <v>21</v>
      </c>
      <c r="B14" s="5" t="s">
        <v>20</v>
      </c>
      <c r="C14" s="6">
        <v>0</v>
      </c>
      <c r="D14" s="6">
        <v>5179483</v>
      </c>
      <c r="E14" s="6">
        <v>5179483</v>
      </c>
      <c r="F14" s="6">
        <v>3303795.29</v>
      </c>
      <c r="G14" s="11">
        <v>63.786198159159902</v>
      </c>
    </row>
    <row r="15" spans="1:7" ht="25.5" x14ac:dyDescent="0.2">
      <c r="A15" s="4" t="s">
        <v>94</v>
      </c>
      <c r="B15" s="5" t="s">
        <v>95</v>
      </c>
      <c r="C15" s="6">
        <v>2287712</v>
      </c>
      <c r="D15" s="6">
        <v>2191174</v>
      </c>
      <c r="E15" s="6">
        <v>1995566</v>
      </c>
      <c r="F15" s="6">
        <v>1824523.7</v>
      </c>
      <c r="G15" s="11">
        <v>91.428882833241303</v>
      </c>
    </row>
    <row r="16" spans="1:7" x14ac:dyDescent="0.2">
      <c r="A16" s="4" t="s">
        <v>22</v>
      </c>
      <c r="B16" s="5" t="s">
        <v>23</v>
      </c>
      <c r="C16" s="6">
        <v>2368014</v>
      </c>
      <c r="D16" s="6">
        <v>2372631</v>
      </c>
      <c r="E16" s="6">
        <v>2184009</v>
      </c>
      <c r="F16" s="6">
        <v>2144006.37</v>
      </c>
      <c r="G16" s="11">
        <v>98.168385295115542</v>
      </c>
    </row>
    <row r="17" spans="1:7" x14ac:dyDescent="0.2">
      <c r="A17" s="4" t="s">
        <v>24</v>
      </c>
      <c r="B17" s="5" t="s">
        <v>25</v>
      </c>
      <c r="C17" s="6">
        <v>6164871</v>
      </c>
      <c r="D17" s="6">
        <v>6298686</v>
      </c>
      <c r="E17" s="6">
        <v>5787490</v>
      </c>
      <c r="F17" s="6">
        <v>5595075.9199999999</v>
      </c>
      <c r="G17" s="11">
        <v>96.675344925002022</v>
      </c>
    </row>
    <row r="18" spans="1:7" x14ac:dyDescent="0.2">
      <c r="A18" s="4" t="s">
        <v>96</v>
      </c>
      <c r="B18" s="5" t="s">
        <v>97</v>
      </c>
      <c r="C18" s="6">
        <v>68916</v>
      </c>
      <c r="D18" s="6">
        <v>113530</v>
      </c>
      <c r="E18" s="6">
        <v>113530</v>
      </c>
      <c r="F18" s="6">
        <v>100480</v>
      </c>
      <c r="G18" s="11">
        <v>88.50524090548754</v>
      </c>
    </row>
    <row r="19" spans="1:7" ht="25.5" x14ac:dyDescent="0.2">
      <c r="A19" s="4" t="s">
        <v>98</v>
      </c>
      <c r="B19" s="5" t="s">
        <v>99</v>
      </c>
      <c r="C19" s="6">
        <v>60983</v>
      </c>
      <c r="D19" s="6">
        <v>62433</v>
      </c>
      <c r="E19" s="6">
        <v>57053</v>
      </c>
      <c r="F19" s="6">
        <v>52147.29</v>
      </c>
      <c r="G19" s="11">
        <v>91.401486337265354</v>
      </c>
    </row>
    <row r="20" spans="1:7" ht="25.5" x14ac:dyDescent="0.2">
      <c r="A20" s="4" t="s">
        <v>100</v>
      </c>
      <c r="B20" s="5" t="s">
        <v>101</v>
      </c>
      <c r="C20" s="6">
        <v>2583280</v>
      </c>
      <c r="D20" s="6">
        <v>2583280</v>
      </c>
      <c r="E20" s="6">
        <v>2342192</v>
      </c>
      <c r="F20" s="6">
        <v>1421580.41</v>
      </c>
      <c r="G20" s="11">
        <v>60.694443922616074</v>
      </c>
    </row>
    <row r="21" spans="1:7" ht="25.5" x14ac:dyDescent="0.2">
      <c r="A21" s="4" t="s">
        <v>102</v>
      </c>
      <c r="B21" s="5" t="s">
        <v>103</v>
      </c>
      <c r="C21" s="6">
        <v>475638</v>
      </c>
      <c r="D21" s="6">
        <v>646905</v>
      </c>
      <c r="E21" s="6">
        <v>618881</v>
      </c>
      <c r="F21" s="6">
        <v>586045.65</v>
      </c>
      <c r="G21" s="11">
        <v>94.694400054291535</v>
      </c>
    </row>
    <row r="22" spans="1:7" ht="51" x14ac:dyDescent="0.2">
      <c r="A22" s="4" t="s">
        <v>26</v>
      </c>
      <c r="B22" s="5" t="s">
        <v>27</v>
      </c>
      <c r="C22" s="6">
        <v>0</v>
      </c>
      <c r="D22" s="6">
        <v>64757</v>
      </c>
      <c r="E22" s="6">
        <v>64757</v>
      </c>
      <c r="F22" s="6">
        <v>0</v>
      </c>
      <c r="G22" s="11">
        <v>0</v>
      </c>
    </row>
    <row r="23" spans="1:7" ht="38.25" x14ac:dyDescent="0.2">
      <c r="A23" s="4" t="s">
        <v>28</v>
      </c>
      <c r="B23" s="5" t="s">
        <v>29</v>
      </c>
      <c r="C23" s="6">
        <v>0</v>
      </c>
      <c r="D23" s="6">
        <v>582810</v>
      </c>
      <c r="E23" s="6">
        <v>582810</v>
      </c>
      <c r="F23" s="6">
        <v>0</v>
      </c>
      <c r="G23" s="11">
        <v>0</v>
      </c>
    </row>
    <row r="24" spans="1:7" ht="51" x14ac:dyDescent="0.2">
      <c r="A24" s="4" t="s">
        <v>32</v>
      </c>
      <c r="B24" s="5" t="s">
        <v>33</v>
      </c>
      <c r="C24" s="6">
        <v>0</v>
      </c>
      <c r="D24" s="6">
        <v>173983</v>
      </c>
      <c r="E24" s="6">
        <v>173983</v>
      </c>
      <c r="F24" s="6">
        <v>148404</v>
      </c>
      <c r="G24" s="11">
        <v>85.297988883971414</v>
      </c>
    </row>
    <row r="25" spans="1:7" ht="38.25" x14ac:dyDescent="0.2">
      <c r="A25" s="4" t="s">
        <v>34</v>
      </c>
      <c r="B25" s="5" t="s">
        <v>35</v>
      </c>
      <c r="C25" s="6">
        <v>308170</v>
      </c>
      <c r="D25" s="6">
        <v>308170</v>
      </c>
      <c r="E25" s="6">
        <v>282484</v>
      </c>
      <c r="F25" s="6">
        <v>218734.87</v>
      </c>
      <c r="G25" s="11">
        <v>77.432658132849994</v>
      </c>
    </row>
    <row r="26" spans="1:7" ht="51" x14ac:dyDescent="0.2">
      <c r="A26" s="4" t="s">
        <v>36</v>
      </c>
      <c r="B26" s="5" t="s">
        <v>37</v>
      </c>
      <c r="C26" s="6">
        <v>0</v>
      </c>
      <c r="D26" s="6">
        <v>259013</v>
      </c>
      <c r="E26" s="6">
        <v>259013</v>
      </c>
      <c r="F26" s="6">
        <v>0</v>
      </c>
      <c r="G26" s="11">
        <v>0</v>
      </c>
    </row>
    <row r="27" spans="1:7" x14ac:dyDescent="0.2">
      <c r="A27" s="7" t="s">
        <v>38</v>
      </c>
      <c r="B27" s="8" t="s">
        <v>39</v>
      </c>
      <c r="C27" s="9">
        <v>6568871</v>
      </c>
      <c r="D27" s="9">
        <v>11652823.66</v>
      </c>
      <c r="E27" s="9">
        <v>10845171.66</v>
      </c>
      <c r="F27" s="9">
        <v>8578414.8599999994</v>
      </c>
      <c r="G27" s="10">
        <v>79.098931109035107</v>
      </c>
    </row>
    <row r="28" spans="1:7" ht="25.5" x14ac:dyDescent="0.2">
      <c r="A28" s="4" t="s">
        <v>40</v>
      </c>
      <c r="B28" s="5" t="s">
        <v>41</v>
      </c>
      <c r="C28" s="6">
        <v>3516951</v>
      </c>
      <c r="D28" s="6">
        <v>4425642.66</v>
      </c>
      <c r="E28" s="6">
        <v>4045580.66</v>
      </c>
      <c r="F28" s="6">
        <v>2896378.72</v>
      </c>
      <c r="G28" s="11">
        <v>71.593646584221119</v>
      </c>
    </row>
    <row r="29" spans="1:7" ht="38.25" x14ac:dyDescent="0.2">
      <c r="A29" s="4" t="s">
        <v>42</v>
      </c>
      <c r="B29" s="5" t="s">
        <v>43</v>
      </c>
      <c r="C29" s="6">
        <v>2325559</v>
      </c>
      <c r="D29" s="6">
        <v>5917639</v>
      </c>
      <c r="E29" s="6">
        <v>5508382</v>
      </c>
      <c r="F29" s="6">
        <v>4642552.47</v>
      </c>
      <c r="G29" s="11">
        <v>84.281599751070274</v>
      </c>
    </row>
    <row r="30" spans="1:7" ht="25.5" x14ac:dyDescent="0.2">
      <c r="A30" s="4" t="s">
        <v>104</v>
      </c>
      <c r="B30" s="5" t="s">
        <v>105</v>
      </c>
      <c r="C30" s="6">
        <v>726361</v>
      </c>
      <c r="D30" s="6">
        <v>1309542</v>
      </c>
      <c r="E30" s="6">
        <v>1291209</v>
      </c>
      <c r="F30" s="6">
        <v>1039483.67</v>
      </c>
      <c r="G30" s="11">
        <v>80.504679722647538</v>
      </c>
    </row>
    <row r="31" spans="1:7" x14ac:dyDescent="0.2">
      <c r="A31" s="7" t="s">
        <v>46</v>
      </c>
      <c r="B31" s="8" t="s">
        <v>47</v>
      </c>
      <c r="C31" s="9">
        <v>10291673</v>
      </c>
      <c r="D31" s="9">
        <v>13172781</v>
      </c>
      <c r="E31" s="9">
        <v>12363618</v>
      </c>
      <c r="F31" s="9">
        <v>10874483.910000002</v>
      </c>
      <c r="G31" s="10">
        <v>87.955515205985833</v>
      </c>
    </row>
    <row r="32" spans="1:7" ht="25.5" x14ac:dyDescent="0.2">
      <c r="A32" s="4" t="s">
        <v>106</v>
      </c>
      <c r="B32" s="5" t="s">
        <v>107</v>
      </c>
      <c r="C32" s="6">
        <v>0</v>
      </c>
      <c r="D32" s="6">
        <v>15015</v>
      </c>
      <c r="E32" s="6">
        <v>15015</v>
      </c>
      <c r="F32" s="6">
        <v>15015</v>
      </c>
      <c r="G32" s="11">
        <v>100</v>
      </c>
    </row>
    <row r="33" spans="1:7" ht="25.5" x14ac:dyDescent="0.2">
      <c r="A33" s="4" t="s">
        <v>108</v>
      </c>
      <c r="B33" s="5" t="s">
        <v>109</v>
      </c>
      <c r="C33" s="6">
        <v>0</v>
      </c>
      <c r="D33" s="6">
        <v>12000</v>
      </c>
      <c r="E33" s="6">
        <v>11000</v>
      </c>
      <c r="F33" s="6">
        <v>4447.66</v>
      </c>
      <c r="G33" s="11">
        <v>40.433272727272723</v>
      </c>
    </row>
    <row r="34" spans="1:7" ht="38.25" x14ac:dyDescent="0.2">
      <c r="A34" s="4" t="s">
        <v>110</v>
      </c>
      <c r="B34" s="5" t="s">
        <v>111</v>
      </c>
      <c r="C34" s="6">
        <v>0</v>
      </c>
      <c r="D34" s="6">
        <v>10000</v>
      </c>
      <c r="E34" s="6">
        <v>9114</v>
      </c>
      <c r="F34" s="6">
        <v>0</v>
      </c>
      <c r="G34" s="11">
        <v>0</v>
      </c>
    </row>
    <row r="35" spans="1:7" ht="25.5" x14ac:dyDescent="0.2">
      <c r="A35" s="4" t="s">
        <v>112</v>
      </c>
      <c r="B35" s="5" t="s">
        <v>113</v>
      </c>
      <c r="C35" s="6">
        <v>0</v>
      </c>
      <c r="D35" s="6">
        <v>20695</v>
      </c>
      <c r="E35" s="6">
        <v>18964</v>
      </c>
      <c r="F35" s="6">
        <v>16614.349999999999</v>
      </c>
      <c r="G35" s="11">
        <v>87.609945159249094</v>
      </c>
    </row>
    <row r="36" spans="1:7" ht="51" x14ac:dyDescent="0.2">
      <c r="A36" s="4" t="s">
        <v>48</v>
      </c>
      <c r="B36" s="5" t="s">
        <v>49</v>
      </c>
      <c r="C36" s="6">
        <v>6762818</v>
      </c>
      <c r="D36" s="6">
        <v>7450277</v>
      </c>
      <c r="E36" s="6">
        <v>6910918</v>
      </c>
      <c r="F36" s="6">
        <v>6544191.6900000004</v>
      </c>
      <c r="G36" s="11">
        <v>94.693522481383809</v>
      </c>
    </row>
    <row r="37" spans="1:7" x14ac:dyDescent="0.2">
      <c r="A37" s="4" t="s">
        <v>50</v>
      </c>
      <c r="B37" s="5" t="s">
        <v>51</v>
      </c>
      <c r="C37" s="6">
        <v>985583</v>
      </c>
      <c r="D37" s="6">
        <v>2042748</v>
      </c>
      <c r="E37" s="6">
        <v>1967118</v>
      </c>
      <c r="F37" s="6">
        <v>1438387.69</v>
      </c>
      <c r="G37" s="11">
        <v>73.121576336549197</v>
      </c>
    </row>
    <row r="38" spans="1:7" ht="25.5" x14ac:dyDescent="0.2">
      <c r="A38" s="4" t="s">
        <v>52</v>
      </c>
      <c r="B38" s="5" t="s">
        <v>53</v>
      </c>
      <c r="C38" s="6">
        <v>1220007</v>
      </c>
      <c r="D38" s="6">
        <v>1432281</v>
      </c>
      <c r="E38" s="6">
        <v>1302518</v>
      </c>
      <c r="F38" s="6">
        <v>1270571.72</v>
      </c>
      <c r="G38" s="11">
        <v>97.547344451285895</v>
      </c>
    </row>
    <row r="39" spans="1:7" ht="51" x14ac:dyDescent="0.2">
      <c r="A39" s="4" t="s">
        <v>114</v>
      </c>
      <c r="B39" s="5" t="s">
        <v>115</v>
      </c>
      <c r="C39" s="6">
        <v>326418</v>
      </c>
      <c r="D39" s="6">
        <v>244933</v>
      </c>
      <c r="E39" s="6">
        <v>244933</v>
      </c>
      <c r="F39" s="6">
        <v>244755</v>
      </c>
      <c r="G39" s="11">
        <v>99.927327064952451</v>
      </c>
    </row>
    <row r="40" spans="1:7" ht="63.75" x14ac:dyDescent="0.2">
      <c r="A40" s="4" t="s">
        <v>116</v>
      </c>
      <c r="B40" s="5" t="s">
        <v>117</v>
      </c>
      <c r="C40" s="6">
        <v>0</v>
      </c>
      <c r="D40" s="6">
        <v>228485</v>
      </c>
      <c r="E40" s="6">
        <v>228485</v>
      </c>
      <c r="F40" s="6">
        <v>168273.3</v>
      </c>
      <c r="G40" s="11">
        <v>73.647416679431913</v>
      </c>
    </row>
    <row r="41" spans="1:7" ht="38.25" x14ac:dyDescent="0.2">
      <c r="A41" s="4" t="s">
        <v>118</v>
      </c>
      <c r="B41" s="5" t="s">
        <v>119</v>
      </c>
      <c r="C41" s="6">
        <v>60000</v>
      </c>
      <c r="D41" s="6">
        <v>224000</v>
      </c>
      <c r="E41" s="6">
        <v>220000</v>
      </c>
      <c r="F41" s="6">
        <v>140364.5</v>
      </c>
      <c r="G41" s="11">
        <v>63.80204545454545</v>
      </c>
    </row>
    <row r="42" spans="1:7" x14ac:dyDescent="0.2">
      <c r="A42" s="4" t="s">
        <v>120</v>
      </c>
      <c r="B42" s="5" t="s">
        <v>121</v>
      </c>
      <c r="C42" s="6">
        <v>0</v>
      </c>
      <c r="D42" s="6">
        <v>75100</v>
      </c>
      <c r="E42" s="6">
        <v>75100</v>
      </c>
      <c r="F42" s="6">
        <v>53068.52</v>
      </c>
      <c r="G42" s="11">
        <v>70.66380825565912</v>
      </c>
    </row>
    <row r="43" spans="1:7" ht="25.5" x14ac:dyDescent="0.2">
      <c r="A43" s="4" t="s">
        <v>122</v>
      </c>
      <c r="B43" s="5" t="s">
        <v>123</v>
      </c>
      <c r="C43" s="6">
        <v>152402</v>
      </c>
      <c r="D43" s="6">
        <v>92402</v>
      </c>
      <c r="E43" s="6">
        <v>92402</v>
      </c>
      <c r="F43" s="6">
        <v>89694.48</v>
      </c>
      <c r="G43" s="11">
        <v>97.069846973009234</v>
      </c>
    </row>
    <row r="44" spans="1:7" ht="25.5" x14ac:dyDescent="0.2">
      <c r="A44" s="4" t="s">
        <v>124</v>
      </c>
      <c r="B44" s="5" t="s">
        <v>125</v>
      </c>
      <c r="C44" s="6">
        <v>784445</v>
      </c>
      <c r="D44" s="6">
        <v>1324845</v>
      </c>
      <c r="E44" s="6">
        <v>1268051</v>
      </c>
      <c r="F44" s="6">
        <v>889100</v>
      </c>
      <c r="G44" s="11">
        <v>70.115476427998559</v>
      </c>
    </row>
    <row r="45" spans="1:7" x14ac:dyDescent="0.2">
      <c r="A45" s="7" t="s">
        <v>54</v>
      </c>
      <c r="B45" s="8" t="s">
        <v>55</v>
      </c>
      <c r="C45" s="9">
        <v>7950553</v>
      </c>
      <c r="D45" s="9">
        <v>9315645</v>
      </c>
      <c r="E45" s="9">
        <v>8603304</v>
      </c>
      <c r="F45" s="9">
        <v>7603720.21</v>
      </c>
      <c r="G45" s="10">
        <v>88.381396379809431</v>
      </c>
    </row>
    <row r="46" spans="1:7" x14ac:dyDescent="0.2">
      <c r="A46" s="4" t="s">
        <v>56</v>
      </c>
      <c r="B46" s="5" t="s">
        <v>57</v>
      </c>
      <c r="C46" s="6">
        <v>2923873</v>
      </c>
      <c r="D46" s="6">
        <v>2394214</v>
      </c>
      <c r="E46" s="6">
        <v>2190843</v>
      </c>
      <c r="F46" s="6">
        <v>1994378.19</v>
      </c>
      <c r="G46" s="11">
        <v>91.032455999813763</v>
      </c>
    </row>
    <row r="47" spans="1:7" x14ac:dyDescent="0.2">
      <c r="A47" s="4" t="s">
        <v>58</v>
      </c>
      <c r="B47" s="5" t="s">
        <v>59</v>
      </c>
      <c r="C47" s="6">
        <v>696723</v>
      </c>
      <c r="D47" s="6">
        <v>956651</v>
      </c>
      <c r="E47" s="6">
        <v>880891</v>
      </c>
      <c r="F47" s="6">
        <v>773557.65</v>
      </c>
      <c r="G47" s="11">
        <v>87.815365351672341</v>
      </c>
    </row>
    <row r="48" spans="1:7" ht="25.5" x14ac:dyDescent="0.2">
      <c r="A48" s="4" t="s">
        <v>60</v>
      </c>
      <c r="B48" s="5" t="s">
        <v>61</v>
      </c>
      <c r="C48" s="6">
        <v>3559990</v>
      </c>
      <c r="D48" s="6">
        <v>4861181</v>
      </c>
      <c r="E48" s="6">
        <v>4472589</v>
      </c>
      <c r="F48" s="6">
        <v>3898497.1</v>
      </c>
      <c r="G48" s="11">
        <v>87.164215178278184</v>
      </c>
    </row>
    <row r="49" spans="1:8" ht="25.5" x14ac:dyDescent="0.2">
      <c r="A49" s="4" t="s">
        <v>62</v>
      </c>
      <c r="B49" s="5" t="s">
        <v>63</v>
      </c>
      <c r="C49" s="6">
        <v>499967</v>
      </c>
      <c r="D49" s="6">
        <v>532479</v>
      </c>
      <c r="E49" s="6">
        <v>487861</v>
      </c>
      <c r="F49" s="6">
        <v>445835.83</v>
      </c>
      <c r="G49" s="11">
        <v>91.385831210119278</v>
      </c>
    </row>
    <row r="50" spans="1:8" x14ac:dyDescent="0.2">
      <c r="A50" s="4" t="s">
        <v>64</v>
      </c>
      <c r="B50" s="5" t="s">
        <v>65</v>
      </c>
      <c r="C50" s="6">
        <v>270000</v>
      </c>
      <c r="D50" s="6">
        <v>571120</v>
      </c>
      <c r="E50" s="6">
        <v>571120</v>
      </c>
      <c r="F50" s="6">
        <v>491451.44</v>
      </c>
      <c r="G50" s="11">
        <v>86.050469253396827</v>
      </c>
    </row>
    <row r="51" spans="1:8" x14ac:dyDescent="0.2">
      <c r="A51" s="7" t="s">
        <v>126</v>
      </c>
      <c r="B51" s="8" t="s">
        <v>127</v>
      </c>
      <c r="C51" s="9">
        <v>1805804</v>
      </c>
      <c r="D51" s="9">
        <v>2103151</v>
      </c>
      <c r="E51" s="9">
        <v>1954488</v>
      </c>
      <c r="F51" s="9">
        <v>1895225.87</v>
      </c>
      <c r="G51" s="10">
        <v>96.967894916725001</v>
      </c>
    </row>
    <row r="52" spans="1:8" ht="25.5" x14ac:dyDescent="0.2">
      <c r="A52" s="4" t="s">
        <v>128</v>
      </c>
      <c r="B52" s="5" t="s">
        <v>129</v>
      </c>
      <c r="C52" s="6">
        <v>1376778</v>
      </c>
      <c r="D52" s="6">
        <v>1509518</v>
      </c>
      <c r="E52" s="6">
        <v>1394506</v>
      </c>
      <c r="F52" s="6">
        <v>1366175.83</v>
      </c>
      <c r="G52" s="11">
        <v>97.968444022471047</v>
      </c>
    </row>
    <row r="53" spans="1:8" ht="38.25" x14ac:dyDescent="0.2">
      <c r="A53" s="4" t="s">
        <v>130</v>
      </c>
      <c r="B53" s="5" t="s">
        <v>131</v>
      </c>
      <c r="C53" s="6">
        <v>27898</v>
      </c>
      <c r="D53" s="6">
        <v>127898</v>
      </c>
      <c r="E53" s="6">
        <v>127898</v>
      </c>
      <c r="F53" s="6">
        <v>127898</v>
      </c>
      <c r="G53" s="11">
        <v>100</v>
      </c>
    </row>
    <row r="54" spans="1:8" ht="38.25" x14ac:dyDescent="0.2">
      <c r="A54" s="4" t="s">
        <v>132</v>
      </c>
      <c r="B54" s="5" t="s">
        <v>133</v>
      </c>
      <c r="C54" s="6">
        <v>376128</v>
      </c>
      <c r="D54" s="6">
        <v>440735</v>
      </c>
      <c r="E54" s="6">
        <v>407084</v>
      </c>
      <c r="F54" s="6">
        <v>401152.04</v>
      </c>
      <c r="G54" s="11">
        <v>98.542816715960342</v>
      </c>
    </row>
    <row r="55" spans="1:8" ht="38.25" x14ac:dyDescent="0.2">
      <c r="A55" s="4" t="s">
        <v>134</v>
      </c>
      <c r="B55" s="5" t="s">
        <v>135</v>
      </c>
      <c r="C55" s="6">
        <v>25000</v>
      </c>
      <c r="D55" s="6">
        <v>25000</v>
      </c>
      <c r="E55" s="6">
        <v>25000</v>
      </c>
      <c r="F55" s="6">
        <v>0</v>
      </c>
      <c r="G55" s="11">
        <v>0</v>
      </c>
    </row>
    <row r="56" spans="1:8" x14ac:dyDescent="0.2">
      <c r="A56" s="7" t="s">
        <v>136</v>
      </c>
      <c r="B56" s="8" t="s">
        <v>137</v>
      </c>
      <c r="C56" s="9">
        <v>2229889</v>
      </c>
      <c r="D56" s="9">
        <v>3424246</v>
      </c>
      <c r="E56" s="9">
        <v>3098047</v>
      </c>
      <c r="F56" s="9">
        <v>2409480.0699999998</v>
      </c>
      <c r="G56" s="10">
        <v>77.774161269987189</v>
      </c>
      <c r="H56" s="19"/>
    </row>
    <row r="57" spans="1:8" ht="25.5" x14ac:dyDescent="0.2">
      <c r="A57" s="4" t="s">
        <v>138</v>
      </c>
      <c r="B57" s="5" t="s">
        <v>139</v>
      </c>
      <c r="C57" s="6">
        <v>10300</v>
      </c>
      <c r="D57" s="6">
        <v>0</v>
      </c>
      <c r="E57" s="6">
        <v>0</v>
      </c>
      <c r="F57" s="6">
        <v>0</v>
      </c>
      <c r="G57" s="11">
        <v>0</v>
      </c>
    </row>
    <row r="58" spans="1:8" x14ac:dyDescent="0.2">
      <c r="A58" s="4" t="s">
        <v>140</v>
      </c>
      <c r="B58" s="5" t="s">
        <v>141</v>
      </c>
      <c r="C58" s="6">
        <v>5000</v>
      </c>
      <c r="D58" s="6">
        <v>0</v>
      </c>
      <c r="E58" s="6">
        <v>0</v>
      </c>
      <c r="F58" s="6">
        <v>0</v>
      </c>
      <c r="G58" s="11">
        <v>0</v>
      </c>
    </row>
    <row r="59" spans="1:8" x14ac:dyDescent="0.2">
      <c r="A59" s="4" t="s">
        <v>142</v>
      </c>
      <c r="B59" s="5" t="s">
        <v>143</v>
      </c>
      <c r="C59" s="6">
        <v>2214589</v>
      </c>
      <c r="D59" s="6">
        <v>3424246</v>
      </c>
      <c r="E59" s="6">
        <v>3098047</v>
      </c>
      <c r="F59" s="6">
        <v>2409480.0699999998</v>
      </c>
      <c r="G59" s="11">
        <v>77.774161269987189</v>
      </c>
    </row>
    <row r="60" spans="1:8" x14ac:dyDescent="0.2">
      <c r="A60" s="7" t="s">
        <v>66</v>
      </c>
      <c r="B60" s="8" t="s">
        <v>67</v>
      </c>
      <c r="C60" s="9">
        <v>1143231</v>
      </c>
      <c r="D60" s="9">
        <v>1448231</v>
      </c>
      <c r="E60" s="9">
        <v>1448231</v>
      </c>
      <c r="F60" s="9">
        <v>548143.82000000007</v>
      </c>
      <c r="G60" s="10">
        <v>37.849198090636101</v>
      </c>
    </row>
    <row r="61" spans="1:8" x14ac:dyDescent="0.2">
      <c r="A61" s="4" t="s">
        <v>68</v>
      </c>
      <c r="B61" s="5" t="s">
        <v>69</v>
      </c>
      <c r="C61" s="6">
        <v>0</v>
      </c>
      <c r="D61" s="6">
        <v>231000</v>
      </c>
      <c r="E61" s="6">
        <v>231000</v>
      </c>
      <c r="F61" s="6">
        <v>68992</v>
      </c>
      <c r="G61" s="11">
        <v>29.866666666666671</v>
      </c>
    </row>
    <row r="62" spans="1:8" ht="25.5" x14ac:dyDescent="0.2">
      <c r="A62" s="4" t="s">
        <v>144</v>
      </c>
      <c r="B62" s="5" t="s">
        <v>145</v>
      </c>
      <c r="C62" s="6">
        <v>1119600</v>
      </c>
      <c r="D62" s="6">
        <v>1119600</v>
      </c>
      <c r="E62" s="6">
        <v>1119600</v>
      </c>
      <c r="F62" s="6">
        <v>405423.82</v>
      </c>
      <c r="G62" s="11">
        <v>36.211488031439799</v>
      </c>
    </row>
    <row r="63" spans="1:8" ht="38.25" x14ac:dyDescent="0.2">
      <c r="A63" s="4" t="s">
        <v>146</v>
      </c>
      <c r="B63" s="5" t="s">
        <v>147</v>
      </c>
      <c r="C63" s="6">
        <v>0</v>
      </c>
      <c r="D63" s="6">
        <v>50000</v>
      </c>
      <c r="E63" s="6">
        <v>50000</v>
      </c>
      <c r="F63" s="6">
        <v>36100</v>
      </c>
      <c r="G63" s="11">
        <v>72.2</v>
      </c>
    </row>
    <row r="64" spans="1:8" ht="25.5" x14ac:dyDescent="0.2">
      <c r="A64" s="4" t="s">
        <v>148</v>
      </c>
      <c r="B64" s="5" t="s">
        <v>149</v>
      </c>
      <c r="C64" s="6">
        <v>23631</v>
      </c>
      <c r="D64" s="6">
        <v>47631</v>
      </c>
      <c r="E64" s="6">
        <v>47631</v>
      </c>
      <c r="F64" s="6">
        <v>37628</v>
      </c>
      <c r="G64" s="11">
        <v>78.998971258214183</v>
      </c>
    </row>
    <row r="65" spans="1:7" x14ac:dyDescent="0.2">
      <c r="A65" s="7" t="s">
        <v>80</v>
      </c>
      <c r="B65" s="8" t="s">
        <v>81</v>
      </c>
      <c r="C65" s="9">
        <v>102000</v>
      </c>
      <c r="D65" s="9">
        <v>30000</v>
      </c>
      <c r="E65" s="9">
        <v>30000</v>
      </c>
      <c r="F65" s="9">
        <v>0</v>
      </c>
      <c r="G65" s="10">
        <v>0</v>
      </c>
    </row>
    <row r="66" spans="1:7" x14ac:dyDescent="0.2">
      <c r="A66" s="4" t="s">
        <v>150</v>
      </c>
      <c r="B66" s="5" t="s">
        <v>151</v>
      </c>
      <c r="C66" s="6">
        <v>72000</v>
      </c>
      <c r="D66" s="6">
        <v>0</v>
      </c>
      <c r="E66" s="6">
        <v>0</v>
      </c>
      <c r="F66" s="6">
        <v>0</v>
      </c>
      <c r="G66" s="11">
        <v>0</v>
      </c>
    </row>
    <row r="67" spans="1:7" x14ac:dyDescent="0.2">
      <c r="A67" s="4" t="s">
        <v>152</v>
      </c>
      <c r="B67" s="5" t="s">
        <v>153</v>
      </c>
      <c r="C67" s="6">
        <v>30000</v>
      </c>
      <c r="D67" s="6">
        <v>30000</v>
      </c>
      <c r="E67" s="6">
        <v>30000</v>
      </c>
      <c r="F67" s="6">
        <v>0</v>
      </c>
      <c r="G67" s="11">
        <v>0</v>
      </c>
    </row>
    <row r="68" spans="1:7" x14ac:dyDescent="0.2">
      <c r="A68" s="7" t="s">
        <v>84</v>
      </c>
      <c r="B68" s="8" t="s">
        <v>85</v>
      </c>
      <c r="C68" s="9">
        <v>2123495</v>
      </c>
      <c r="D68" s="9">
        <v>4596075</v>
      </c>
      <c r="E68" s="9">
        <v>4242975</v>
      </c>
      <c r="F68" s="9">
        <v>4179100</v>
      </c>
      <c r="G68" s="10">
        <v>98.494570437016478</v>
      </c>
    </row>
    <row r="69" spans="1:7" x14ac:dyDescent="0.2">
      <c r="A69" s="4" t="s">
        <v>154</v>
      </c>
      <c r="B69" s="5" t="s">
        <v>155</v>
      </c>
      <c r="C69" s="6">
        <v>1978100</v>
      </c>
      <c r="D69" s="6">
        <v>1978100</v>
      </c>
      <c r="E69" s="6">
        <v>1812800</v>
      </c>
      <c r="F69" s="6">
        <v>1812800</v>
      </c>
      <c r="G69" s="11">
        <v>100</v>
      </c>
    </row>
    <row r="70" spans="1:7" x14ac:dyDescent="0.2">
      <c r="A70" s="4" t="s">
        <v>156</v>
      </c>
      <c r="B70" s="5" t="s">
        <v>157</v>
      </c>
      <c r="C70" s="6">
        <v>87500</v>
      </c>
      <c r="D70" s="6">
        <v>204000</v>
      </c>
      <c r="E70" s="6">
        <v>204000</v>
      </c>
      <c r="F70" s="6">
        <v>204000</v>
      </c>
      <c r="G70" s="11">
        <v>100</v>
      </c>
    </row>
    <row r="71" spans="1:7" ht="38.25" x14ac:dyDescent="0.2">
      <c r="A71" s="4" t="s">
        <v>158</v>
      </c>
      <c r="B71" s="5" t="s">
        <v>159</v>
      </c>
      <c r="C71" s="6">
        <v>0</v>
      </c>
      <c r="D71" s="6">
        <v>2012900</v>
      </c>
      <c r="E71" s="6">
        <v>1825100</v>
      </c>
      <c r="F71" s="6">
        <v>1825100</v>
      </c>
      <c r="G71" s="11">
        <v>100</v>
      </c>
    </row>
    <row r="72" spans="1:7" x14ac:dyDescent="0.2">
      <c r="A72" s="4" t="s">
        <v>86</v>
      </c>
      <c r="B72" s="5" t="s">
        <v>87</v>
      </c>
      <c r="C72" s="6">
        <v>57895</v>
      </c>
      <c r="D72" s="6">
        <v>237200</v>
      </c>
      <c r="E72" s="6">
        <v>237200</v>
      </c>
      <c r="F72" s="6">
        <v>237200</v>
      </c>
      <c r="G72" s="11">
        <v>100</v>
      </c>
    </row>
    <row r="73" spans="1:7" ht="38.25" x14ac:dyDescent="0.2">
      <c r="A73" s="4" t="s">
        <v>88</v>
      </c>
      <c r="B73" s="5" t="s">
        <v>89</v>
      </c>
      <c r="C73" s="6">
        <v>0</v>
      </c>
      <c r="D73" s="6">
        <v>163875</v>
      </c>
      <c r="E73" s="6">
        <v>163875</v>
      </c>
      <c r="F73" s="6">
        <v>100000</v>
      </c>
      <c r="G73" s="11">
        <v>61.022120518688027</v>
      </c>
    </row>
    <row r="74" spans="1:7" ht="15.75" x14ac:dyDescent="0.25">
      <c r="A74" s="12" t="s">
        <v>90</v>
      </c>
      <c r="B74" s="12"/>
      <c r="C74" s="13">
        <v>196179306</v>
      </c>
      <c r="D74" s="13">
        <v>221627370.66</v>
      </c>
      <c r="E74" s="13">
        <v>205417824.66</v>
      </c>
      <c r="F74" s="13">
        <v>181361722.85999998</v>
      </c>
      <c r="G74" s="14">
        <v>88.289184816450671</v>
      </c>
    </row>
    <row r="77" spans="1:7" x14ac:dyDescent="0.2">
      <c r="B77" s="21" t="s">
        <v>160</v>
      </c>
      <c r="C77" s="20"/>
      <c r="D77" s="20"/>
      <c r="E77" s="20"/>
    </row>
    <row r="78" spans="1:7" x14ac:dyDescent="0.2">
      <c r="B78" s="21" t="s">
        <v>161</v>
      </c>
      <c r="C78" s="20"/>
      <c r="D78" s="20"/>
      <c r="E78" s="20" t="s">
        <v>162</v>
      </c>
    </row>
  </sheetData>
  <mergeCells count="2">
    <mergeCell ref="A3:F3"/>
    <mergeCell ref="A2:G2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51"/>
  <sheetViews>
    <sheetView workbookViewId="0">
      <selection activeCell="C44" sqref="C44"/>
    </sheetView>
  </sheetViews>
  <sheetFormatPr defaultRowHeight="12.75" x14ac:dyDescent="0.2"/>
  <cols>
    <col min="2" max="2" width="57.140625" customWidth="1"/>
    <col min="3" max="3" width="16.42578125" customWidth="1"/>
    <col min="4" max="4" width="14.85546875" customWidth="1"/>
    <col min="5" max="5" width="16.140625" customWidth="1"/>
    <col min="6" max="6" width="15.42578125" customWidth="1"/>
    <col min="7" max="7" width="14.140625" customWidth="1"/>
  </cols>
  <sheetData>
    <row r="2" spans="1:7" ht="61.5" customHeight="1" x14ac:dyDescent="0.25">
      <c r="A2" s="3" t="s">
        <v>91</v>
      </c>
      <c r="B2" s="3"/>
      <c r="C2" s="3"/>
      <c r="D2" s="3"/>
      <c r="E2" s="3"/>
      <c r="F2" s="3"/>
      <c r="G2" s="3"/>
    </row>
    <row r="3" spans="1:7" x14ac:dyDescent="0.2">
      <c r="A3" s="1" t="s">
        <v>0</v>
      </c>
      <c r="B3" s="1"/>
      <c r="C3" s="1"/>
      <c r="D3" s="1"/>
      <c r="E3" s="1"/>
      <c r="F3" s="1"/>
    </row>
    <row r="5" spans="1:7" ht="51" x14ac:dyDescent="0.2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8</v>
      </c>
    </row>
    <row r="6" spans="1:7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</row>
    <row r="7" spans="1:7" x14ac:dyDescent="0.2">
      <c r="A7" s="7" t="s">
        <v>9</v>
      </c>
      <c r="B7" s="8" t="s">
        <v>10</v>
      </c>
      <c r="C7" s="9">
        <v>85500</v>
      </c>
      <c r="D7" s="9">
        <v>522288</v>
      </c>
      <c r="E7" s="9">
        <v>515163</v>
      </c>
      <c r="F7" s="9">
        <v>328810.45</v>
      </c>
      <c r="G7" s="10">
        <f>IF(E7=0,0,(F7/E7)*100)</f>
        <v>63.826487927122102</v>
      </c>
    </row>
    <row r="8" spans="1:7" ht="38.25" x14ac:dyDescent="0.2">
      <c r="A8" s="4" t="s">
        <v>11</v>
      </c>
      <c r="B8" s="5" t="s">
        <v>12</v>
      </c>
      <c r="C8" s="6">
        <v>85500</v>
      </c>
      <c r="D8" s="6">
        <v>476288</v>
      </c>
      <c r="E8" s="6">
        <v>469163</v>
      </c>
      <c r="F8" s="6">
        <v>282811.43</v>
      </c>
      <c r="G8" s="11">
        <f>IF(E8=0,0,(F8/E8)*100)</f>
        <v>60.279994372957802</v>
      </c>
    </row>
    <row r="9" spans="1:7" ht="25.5" x14ac:dyDescent="0.2">
      <c r="A9" s="4" t="s">
        <v>13</v>
      </c>
      <c r="B9" s="5" t="s">
        <v>14</v>
      </c>
      <c r="C9" s="6">
        <v>0</v>
      </c>
      <c r="D9" s="6">
        <v>46000</v>
      </c>
      <c r="E9" s="6">
        <v>46000</v>
      </c>
      <c r="F9" s="6">
        <v>45999.02</v>
      </c>
      <c r="G9" s="11">
        <f>IF(E9=0,0,(F9/E9)*100)</f>
        <v>99.997869565217385</v>
      </c>
    </row>
    <row r="10" spans="1:7" x14ac:dyDescent="0.2">
      <c r="A10" s="7" t="s">
        <v>15</v>
      </c>
      <c r="B10" s="8" t="s">
        <v>16</v>
      </c>
      <c r="C10" s="9">
        <v>1828994</v>
      </c>
      <c r="D10" s="9">
        <v>25122969.98</v>
      </c>
      <c r="E10" s="9">
        <v>23839316.648333333</v>
      </c>
      <c r="F10" s="9">
        <v>14317478.82</v>
      </c>
      <c r="G10" s="10">
        <f>IF(E10=0,0,(F10/E10)*100)</f>
        <v>60.05826018927003</v>
      </c>
    </row>
    <row r="11" spans="1:7" x14ac:dyDescent="0.2">
      <c r="A11" s="4" t="s">
        <v>17</v>
      </c>
      <c r="B11" s="5" t="s">
        <v>18</v>
      </c>
      <c r="C11" s="6">
        <v>1290113</v>
      </c>
      <c r="D11" s="6">
        <v>3720856</v>
      </c>
      <c r="E11" s="6">
        <v>3613346.583333333</v>
      </c>
      <c r="F11" s="6">
        <v>2967817.01</v>
      </c>
      <c r="G11" s="11">
        <f>IF(E11=0,0,(F11/E11)*100)</f>
        <v>82.134855916925957</v>
      </c>
    </row>
    <row r="12" spans="1:7" ht="25.5" x14ac:dyDescent="0.2">
      <c r="A12" s="4" t="s">
        <v>19</v>
      </c>
      <c r="B12" s="5" t="s">
        <v>20</v>
      </c>
      <c r="C12" s="6">
        <v>206000</v>
      </c>
      <c r="D12" s="6">
        <v>4509304.9800000004</v>
      </c>
      <c r="E12" s="6">
        <v>4156859.8150000009</v>
      </c>
      <c r="F12" s="6">
        <v>4248696.37</v>
      </c>
      <c r="G12" s="11">
        <f>IF(E12=0,0,(F12/E12)*100)</f>
        <v>102.20927717284589</v>
      </c>
    </row>
    <row r="13" spans="1:7" ht="25.5" x14ac:dyDescent="0.2">
      <c r="A13" s="4" t="s">
        <v>21</v>
      </c>
      <c r="B13" s="5" t="s">
        <v>20</v>
      </c>
      <c r="C13" s="6">
        <v>0</v>
      </c>
      <c r="D13" s="6">
        <v>13632680</v>
      </c>
      <c r="E13" s="6">
        <v>13632680</v>
      </c>
      <c r="F13" s="6">
        <v>6451931.04</v>
      </c>
      <c r="G13" s="11">
        <f>IF(E13=0,0,(F13/E13)*100)</f>
        <v>47.326945545556711</v>
      </c>
    </row>
    <row r="14" spans="1:7" x14ac:dyDescent="0.2">
      <c r="A14" s="4" t="s">
        <v>22</v>
      </c>
      <c r="B14" s="5" t="s">
        <v>23</v>
      </c>
      <c r="C14" s="6">
        <v>176505</v>
      </c>
      <c r="D14" s="6">
        <v>226505</v>
      </c>
      <c r="E14" s="6">
        <v>211796.25</v>
      </c>
      <c r="F14" s="6">
        <v>156684.47999999998</v>
      </c>
      <c r="G14" s="11">
        <f>IF(E14=0,0,(F14/E14)*100)</f>
        <v>73.978873563625413</v>
      </c>
    </row>
    <row r="15" spans="1:7" x14ac:dyDescent="0.2">
      <c r="A15" s="4" t="s">
        <v>24</v>
      </c>
      <c r="B15" s="5" t="s">
        <v>25</v>
      </c>
      <c r="C15" s="6">
        <v>0</v>
      </c>
      <c r="D15" s="6">
        <v>57950</v>
      </c>
      <c r="E15" s="6">
        <v>57950</v>
      </c>
      <c r="F15" s="6">
        <v>57850</v>
      </c>
      <c r="G15" s="11">
        <f>IF(E15=0,0,(F15/E15)*100)</f>
        <v>99.8274374460742</v>
      </c>
    </row>
    <row r="16" spans="1:7" ht="38.25" x14ac:dyDescent="0.2">
      <c r="A16" s="4" t="s">
        <v>26</v>
      </c>
      <c r="B16" s="5" t="s">
        <v>27</v>
      </c>
      <c r="C16" s="6">
        <v>0</v>
      </c>
      <c r="D16" s="6">
        <v>172110</v>
      </c>
      <c r="E16" s="6">
        <v>172110</v>
      </c>
      <c r="F16" s="6">
        <v>0</v>
      </c>
      <c r="G16" s="11">
        <f>IF(E16=0,0,(F16/E16)*100)</f>
        <v>0</v>
      </c>
    </row>
    <row r="17" spans="1:7" ht="38.25" x14ac:dyDescent="0.2">
      <c r="A17" s="4" t="s">
        <v>28</v>
      </c>
      <c r="B17" s="5" t="s">
        <v>29</v>
      </c>
      <c r="C17" s="6">
        <v>0</v>
      </c>
      <c r="D17" s="6">
        <v>1548990</v>
      </c>
      <c r="E17" s="6">
        <v>804290</v>
      </c>
      <c r="F17" s="6">
        <v>0</v>
      </c>
      <c r="G17" s="11">
        <f>IF(E17=0,0,(F17/E17)*100)</f>
        <v>0</v>
      </c>
    </row>
    <row r="18" spans="1:7" ht="51" x14ac:dyDescent="0.2">
      <c r="A18" s="4" t="s">
        <v>30</v>
      </c>
      <c r="B18" s="5" t="s">
        <v>31</v>
      </c>
      <c r="C18" s="6">
        <v>0</v>
      </c>
      <c r="D18" s="6">
        <v>353522</v>
      </c>
      <c r="E18" s="6">
        <v>353522</v>
      </c>
      <c r="F18" s="6">
        <v>43449.99</v>
      </c>
      <c r="G18" s="11">
        <f>IF(E18=0,0,(F18/E18)*100)</f>
        <v>12.290604262252419</v>
      </c>
    </row>
    <row r="19" spans="1:7" ht="38.25" x14ac:dyDescent="0.2">
      <c r="A19" s="4" t="s">
        <v>32</v>
      </c>
      <c r="B19" s="5" t="s">
        <v>33</v>
      </c>
      <c r="C19" s="6">
        <v>0</v>
      </c>
      <c r="D19" s="6">
        <v>683565</v>
      </c>
      <c r="E19" s="6">
        <v>683565</v>
      </c>
      <c r="F19" s="6">
        <v>391049.93</v>
      </c>
      <c r="G19" s="11">
        <f>IF(E19=0,0,(F19/E19)*100)</f>
        <v>57.207424312245358</v>
      </c>
    </row>
    <row r="20" spans="1:7" ht="38.25" x14ac:dyDescent="0.2">
      <c r="A20" s="4" t="s">
        <v>34</v>
      </c>
      <c r="B20" s="5" t="s">
        <v>35</v>
      </c>
      <c r="C20" s="6">
        <v>156376</v>
      </c>
      <c r="D20" s="6">
        <v>156376</v>
      </c>
      <c r="E20" s="6">
        <v>92086</v>
      </c>
      <c r="F20" s="6">
        <v>0</v>
      </c>
      <c r="G20" s="11">
        <f>IF(E20=0,0,(F20/E20)*100)</f>
        <v>0</v>
      </c>
    </row>
    <row r="21" spans="1:7" ht="38.25" x14ac:dyDescent="0.2">
      <c r="A21" s="4" t="s">
        <v>36</v>
      </c>
      <c r="B21" s="5" t="s">
        <v>37</v>
      </c>
      <c r="C21" s="6">
        <v>0</v>
      </c>
      <c r="D21" s="6">
        <v>61111</v>
      </c>
      <c r="E21" s="6">
        <v>61111</v>
      </c>
      <c r="F21" s="6">
        <v>0</v>
      </c>
      <c r="G21" s="11">
        <f>IF(E21=0,0,(F21/E21)*100)</f>
        <v>0</v>
      </c>
    </row>
    <row r="22" spans="1:7" x14ac:dyDescent="0.2">
      <c r="A22" s="7" t="s">
        <v>38</v>
      </c>
      <c r="B22" s="8" t="s">
        <v>39</v>
      </c>
      <c r="C22" s="9">
        <v>0</v>
      </c>
      <c r="D22" s="9">
        <v>2529006</v>
      </c>
      <c r="E22" s="9">
        <v>2529006</v>
      </c>
      <c r="F22" s="9">
        <v>1831654.0399999998</v>
      </c>
      <c r="G22" s="10">
        <f>IF(E22=0,0,(F22/E22)*100)</f>
        <v>72.425847941839592</v>
      </c>
    </row>
    <row r="23" spans="1:7" x14ac:dyDescent="0.2">
      <c r="A23" s="4" t="s">
        <v>40</v>
      </c>
      <c r="B23" s="5" t="s">
        <v>41</v>
      </c>
      <c r="C23" s="6">
        <v>0</v>
      </c>
      <c r="D23" s="6">
        <v>2030150</v>
      </c>
      <c r="E23" s="6">
        <v>2030150</v>
      </c>
      <c r="F23" s="6">
        <v>1476035.23</v>
      </c>
      <c r="G23" s="11">
        <f>IF(E23=0,0,(F23/E23)*100)</f>
        <v>72.705722729847537</v>
      </c>
    </row>
    <row r="24" spans="1:7" ht="25.5" x14ac:dyDescent="0.2">
      <c r="A24" s="4" t="s">
        <v>42</v>
      </c>
      <c r="B24" s="5" t="s">
        <v>43</v>
      </c>
      <c r="C24" s="6">
        <v>0</v>
      </c>
      <c r="D24" s="6">
        <v>278856</v>
      </c>
      <c r="E24" s="6">
        <v>278856</v>
      </c>
      <c r="F24" s="6">
        <v>135638.60999999999</v>
      </c>
      <c r="G24" s="11">
        <f>IF(E24=0,0,(F24/E24)*100)</f>
        <v>48.641094328255441</v>
      </c>
    </row>
    <row r="25" spans="1:7" x14ac:dyDescent="0.2">
      <c r="A25" s="4" t="s">
        <v>44</v>
      </c>
      <c r="B25" s="5" t="s">
        <v>45</v>
      </c>
      <c r="C25" s="6">
        <v>0</v>
      </c>
      <c r="D25" s="6">
        <v>220000</v>
      </c>
      <c r="E25" s="6">
        <v>220000</v>
      </c>
      <c r="F25" s="6">
        <v>219980.2</v>
      </c>
      <c r="G25" s="11">
        <f>IF(E25=0,0,(F25/E25)*100)</f>
        <v>99.991000000000014</v>
      </c>
    </row>
    <row r="26" spans="1:7" x14ac:dyDescent="0.2">
      <c r="A26" s="4" t="s">
        <v>46</v>
      </c>
      <c r="B26" s="5" t="s">
        <v>47</v>
      </c>
      <c r="C26" s="6">
        <v>497000</v>
      </c>
      <c r="D26" s="6">
        <v>2314054.4299999997</v>
      </c>
      <c r="E26" s="6">
        <v>2169243.144166667</v>
      </c>
      <c r="F26" s="6">
        <v>2073991.79</v>
      </c>
      <c r="G26" s="11">
        <f>IF(E26=0,0,(F26/E26)*100)</f>
        <v>95.609005176630006</v>
      </c>
    </row>
    <row r="27" spans="1:7" ht="38.25" x14ac:dyDescent="0.2">
      <c r="A27" s="4" t="s">
        <v>48</v>
      </c>
      <c r="B27" s="5" t="s">
        <v>49</v>
      </c>
      <c r="C27" s="6">
        <v>497000</v>
      </c>
      <c r="D27" s="6">
        <v>2032446.43</v>
      </c>
      <c r="E27" s="6">
        <v>1919835.144166667</v>
      </c>
      <c r="F27" s="6">
        <v>1828495.79</v>
      </c>
      <c r="G27" s="11">
        <f>IF(E27=0,0,(F27/E27)*100)</f>
        <v>95.242333465756289</v>
      </c>
    </row>
    <row r="28" spans="1:7" x14ac:dyDescent="0.2">
      <c r="A28" s="4" t="s">
        <v>50</v>
      </c>
      <c r="B28" s="5" t="s">
        <v>51</v>
      </c>
      <c r="C28" s="6">
        <v>0</v>
      </c>
      <c r="D28" s="6">
        <v>152808</v>
      </c>
      <c r="E28" s="6">
        <v>152808</v>
      </c>
      <c r="F28" s="6">
        <v>152746</v>
      </c>
      <c r="G28" s="11">
        <f>IF(E28=0,0,(F28/E28)*100)</f>
        <v>99.959426208051937</v>
      </c>
    </row>
    <row r="29" spans="1:7" x14ac:dyDescent="0.2">
      <c r="A29" s="4" t="s">
        <v>52</v>
      </c>
      <c r="B29" s="5" t="s">
        <v>53</v>
      </c>
      <c r="C29" s="6">
        <v>0</v>
      </c>
      <c r="D29" s="6">
        <v>128800</v>
      </c>
      <c r="E29" s="6">
        <v>96600</v>
      </c>
      <c r="F29" s="6">
        <v>92750</v>
      </c>
      <c r="G29" s="11">
        <f>IF(E29=0,0,(F29/E29)*100)</f>
        <v>96.014492753623188</v>
      </c>
    </row>
    <row r="30" spans="1:7" x14ac:dyDescent="0.2">
      <c r="A30" s="7" t="s">
        <v>54</v>
      </c>
      <c r="B30" s="8" t="s">
        <v>55</v>
      </c>
      <c r="C30" s="9">
        <v>135300</v>
      </c>
      <c r="D30" s="9">
        <v>504600</v>
      </c>
      <c r="E30" s="9">
        <v>493325</v>
      </c>
      <c r="F30" s="9">
        <v>381033.84</v>
      </c>
      <c r="G30" s="10">
        <f>IF(E30=0,0,(F30/E30)*100)</f>
        <v>77.237893883342636</v>
      </c>
    </row>
    <row r="31" spans="1:7" x14ac:dyDescent="0.2">
      <c r="A31" s="4" t="s">
        <v>56</v>
      </c>
      <c r="B31" s="5" t="s">
        <v>57</v>
      </c>
      <c r="C31" s="6">
        <v>500</v>
      </c>
      <c r="D31" s="6">
        <v>500</v>
      </c>
      <c r="E31" s="6">
        <v>458.33333333333337</v>
      </c>
      <c r="F31" s="6">
        <v>0</v>
      </c>
      <c r="G31" s="11">
        <f>IF(E31=0,0,(F31/E31)*100)</f>
        <v>0</v>
      </c>
    </row>
    <row r="32" spans="1:7" x14ac:dyDescent="0.2">
      <c r="A32" s="4" t="s">
        <v>58</v>
      </c>
      <c r="B32" s="5" t="s">
        <v>59</v>
      </c>
      <c r="C32" s="6">
        <v>120000</v>
      </c>
      <c r="D32" s="6">
        <v>120000</v>
      </c>
      <c r="E32" s="6">
        <v>110000.00000000001</v>
      </c>
      <c r="F32" s="6">
        <v>22810</v>
      </c>
      <c r="G32" s="11">
        <f>IF(E32=0,0,(F32/E32)*100)</f>
        <v>20.736363636363635</v>
      </c>
    </row>
    <row r="33" spans="1:7" ht="25.5" x14ac:dyDescent="0.2">
      <c r="A33" s="4" t="s">
        <v>60</v>
      </c>
      <c r="B33" s="5" t="s">
        <v>61</v>
      </c>
      <c r="C33" s="6">
        <v>14800</v>
      </c>
      <c r="D33" s="6">
        <v>238720</v>
      </c>
      <c r="E33" s="6">
        <v>237486.66666666666</v>
      </c>
      <c r="F33" s="6">
        <v>212863.88</v>
      </c>
      <c r="G33" s="11">
        <f>IF(E33=0,0,(F33/E33)*100)</f>
        <v>89.63192881003846</v>
      </c>
    </row>
    <row r="34" spans="1:7" ht="25.5" x14ac:dyDescent="0.2">
      <c r="A34" s="4" t="s">
        <v>62</v>
      </c>
      <c r="B34" s="5" t="s">
        <v>63</v>
      </c>
      <c r="C34" s="6">
        <v>0</v>
      </c>
      <c r="D34" s="6">
        <v>60500</v>
      </c>
      <c r="E34" s="6">
        <v>60500</v>
      </c>
      <c r="F34" s="6">
        <v>60499.02</v>
      </c>
      <c r="G34" s="11">
        <f>IF(E34=0,0,(F34/E34)*100)</f>
        <v>99.998380165289248</v>
      </c>
    </row>
    <row r="35" spans="1:7" x14ac:dyDescent="0.2">
      <c r="A35" s="4" t="s">
        <v>64</v>
      </c>
      <c r="B35" s="5" t="s">
        <v>65</v>
      </c>
      <c r="C35" s="6">
        <v>0</v>
      </c>
      <c r="D35" s="6">
        <v>84880</v>
      </c>
      <c r="E35" s="6">
        <v>84880</v>
      </c>
      <c r="F35" s="6">
        <v>84860.94</v>
      </c>
      <c r="G35" s="11">
        <f>IF(E35=0,0,(F35/E35)*100)</f>
        <v>99.977544769085767</v>
      </c>
    </row>
    <row r="36" spans="1:7" x14ac:dyDescent="0.2">
      <c r="A36" s="7" t="s">
        <v>66</v>
      </c>
      <c r="B36" s="8" t="s">
        <v>67</v>
      </c>
      <c r="C36" s="9">
        <v>250000</v>
      </c>
      <c r="D36" s="9">
        <v>3576476</v>
      </c>
      <c r="E36" s="9">
        <v>3549639</v>
      </c>
      <c r="F36" s="9">
        <v>1304338.7</v>
      </c>
      <c r="G36" s="10">
        <f>IF(E36=0,0,(F36/E36)*100)</f>
        <v>36.745671883816918</v>
      </c>
    </row>
    <row r="37" spans="1:7" x14ac:dyDescent="0.2">
      <c r="A37" s="4" t="s">
        <v>68</v>
      </c>
      <c r="B37" s="5" t="s">
        <v>69</v>
      </c>
      <c r="C37" s="6">
        <v>0</v>
      </c>
      <c r="D37" s="6">
        <v>98000</v>
      </c>
      <c r="E37" s="6">
        <v>98000</v>
      </c>
      <c r="F37" s="6">
        <v>0</v>
      </c>
      <c r="G37" s="11">
        <f>IF(E37=0,0,(F37/E37)*100)</f>
        <v>0</v>
      </c>
    </row>
    <row r="38" spans="1:7" x14ac:dyDescent="0.2">
      <c r="A38" s="4" t="s">
        <v>70</v>
      </c>
      <c r="B38" s="5" t="s">
        <v>71</v>
      </c>
      <c r="C38" s="6">
        <v>0</v>
      </c>
      <c r="D38" s="6">
        <v>57375</v>
      </c>
      <c r="E38" s="6">
        <v>57375</v>
      </c>
      <c r="F38" s="6">
        <v>50939.13</v>
      </c>
      <c r="G38" s="11">
        <f>IF(E38=0,0,(F38/E38)*100)</f>
        <v>88.78279738562091</v>
      </c>
    </row>
    <row r="39" spans="1:7" x14ac:dyDescent="0.2">
      <c r="A39" s="4" t="s">
        <v>72</v>
      </c>
      <c r="B39" s="5" t="s">
        <v>73</v>
      </c>
      <c r="C39" s="6">
        <v>0</v>
      </c>
      <c r="D39" s="6">
        <v>2158401</v>
      </c>
      <c r="E39" s="6">
        <v>2158401</v>
      </c>
      <c r="F39" s="6">
        <v>99085.57</v>
      </c>
      <c r="G39" s="11">
        <f>IF(E39=0,0,(F39/E39)*100)</f>
        <v>4.5906932956387623</v>
      </c>
    </row>
    <row r="40" spans="1:7" x14ac:dyDescent="0.2">
      <c r="A40" s="4" t="s">
        <v>74</v>
      </c>
      <c r="B40" s="5" t="s">
        <v>75</v>
      </c>
      <c r="C40" s="6">
        <v>0</v>
      </c>
      <c r="D40" s="6">
        <v>91600</v>
      </c>
      <c r="E40" s="6">
        <v>91600</v>
      </c>
      <c r="F40" s="6">
        <v>89718</v>
      </c>
      <c r="G40" s="11">
        <f>IF(E40=0,0,(F40/E40)*100)</f>
        <v>97.945414847161572</v>
      </c>
    </row>
    <row r="41" spans="1:7" ht="25.5" x14ac:dyDescent="0.2">
      <c r="A41" s="4" t="s">
        <v>76</v>
      </c>
      <c r="B41" s="5" t="s">
        <v>77</v>
      </c>
      <c r="C41" s="6">
        <v>0</v>
      </c>
      <c r="D41" s="6">
        <v>49000</v>
      </c>
      <c r="E41" s="6">
        <v>49000</v>
      </c>
      <c r="F41" s="6">
        <v>0</v>
      </c>
      <c r="G41" s="11">
        <f>IF(E41=0,0,(F41/E41)*100)</f>
        <v>0</v>
      </c>
    </row>
    <row r="42" spans="1:7" x14ac:dyDescent="0.2">
      <c r="A42" s="4" t="s">
        <v>78</v>
      </c>
      <c r="B42" s="5" t="s">
        <v>79</v>
      </c>
      <c r="C42" s="6">
        <v>250000</v>
      </c>
      <c r="D42" s="6">
        <v>1122100</v>
      </c>
      <c r="E42" s="6">
        <v>1095263</v>
      </c>
      <c r="F42" s="6">
        <v>1064596</v>
      </c>
      <c r="G42" s="11">
        <f>IF(E42=0,0,(F42/E42)*100)</f>
        <v>97.20003323402689</v>
      </c>
    </row>
    <row r="43" spans="1:7" x14ac:dyDescent="0.2">
      <c r="A43" s="7" t="s">
        <v>80</v>
      </c>
      <c r="B43" s="8" t="s">
        <v>81</v>
      </c>
      <c r="C43" s="9">
        <v>218500</v>
      </c>
      <c r="D43" s="9">
        <v>218500</v>
      </c>
      <c r="E43" s="9">
        <v>200200</v>
      </c>
      <c r="F43" s="9">
        <v>170215.6</v>
      </c>
      <c r="G43" s="10">
        <f>IF(E43=0,0,(F43/E43)*100)</f>
        <v>85.022777222777222</v>
      </c>
    </row>
    <row r="44" spans="1:7" x14ac:dyDescent="0.2">
      <c r="A44" s="4" t="s">
        <v>82</v>
      </c>
      <c r="B44" s="5" t="s">
        <v>83</v>
      </c>
      <c r="C44" s="6">
        <v>218500</v>
      </c>
      <c r="D44" s="6">
        <v>218500</v>
      </c>
      <c r="E44" s="6">
        <v>200200</v>
      </c>
      <c r="F44" s="6">
        <v>170215.6</v>
      </c>
      <c r="G44" s="11">
        <f>IF(E44=0,0,(F44/E44)*100)</f>
        <v>85.022777222777222</v>
      </c>
    </row>
    <row r="45" spans="1:7" x14ac:dyDescent="0.2">
      <c r="A45" s="7" t="s">
        <v>84</v>
      </c>
      <c r="B45" s="8" t="s">
        <v>85</v>
      </c>
      <c r="C45" s="9">
        <v>0</v>
      </c>
      <c r="D45" s="9">
        <v>887202</v>
      </c>
      <c r="E45" s="9">
        <v>887202</v>
      </c>
      <c r="F45" s="9">
        <v>359036</v>
      </c>
      <c r="G45" s="10">
        <f>IF(E45=0,0,(F45/E45)*100)</f>
        <v>40.468348808952186</v>
      </c>
    </row>
    <row r="46" spans="1:7" x14ac:dyDescent="0.2">
      <c r="A46" s="4" t="s">
        <v>86</v>
      </c>
      <c r="B46" s="5" t="s">
        <v>87</v>
      </c>
      <c r="C46" s="6">
        <v>0</v>
      </c>
      <c r="D46" s="6">
        <v>359036</v>
      </c>
      <c r="E46" s="6">
        <v>359036</v>
      </c>
      <c r="F46" s="6">
        <v>359036</v>
      </c>
      <c r="G46" s="11">
        <f>IF(E46=0,0,(F46/E46)*100)</f>
        <v>100</v>
      </c>
    </row>
    <row r="47" spans="1:7" ht="25.5" x14ac:dyDescent="0.2">
      <c r="A47" s="4" t="s">
        <v>88</v>
      </c>
      <c r="B47" s="5" t="s">
        <v>89</v>
      </c>
      <c r="C47" s="6">
        <v>0</v>
      </c>
      <c r="D47" s="6">
        <v>528166</v>
      </c>
      <c r="E47" s="6">
        <v>528166</v>
      </c>
      <c r="F47" s="6">
        <v>0</v>
      </c>
      <c r="G47" s="11">
        <f>IF(E47=0,0,(F47/E47)*100)</f>
        <v>0</v>
      </c>
    </row>
    <row r="48" spans="1:7" ht="15.75" x14ac:dyDescent="0.25">
      <c r="A48" s="12" t="s">
        <v>90</v>
      </c>
      <c r="B48" s="12"/>
      <c r="C48" s="13">
        <v>3015294</v>
      </c>
      <c r="D48" s="13">
        <v>35675096.409999996</v>
      </c>
      <c r="E48" s="13">
        <v>34183094.792500004</v>
      </c>
      <c r="F48" s="13">
        <v>20766559.240000002</v>
      </c>
      <c r="G48" s="14">
        <f>IF(E48=0,0,(F48/E48)*100)</f>
        <v>60.750962913271152</v>
      </c>
    </row>
    <row r="50" spans="2:5" x14ac:dyDescent="0.2">
      <c r="B50" s="23" t="s">
        <v>160</v>
      </c>
      <c r="C50" s="22"/>
      <c r="D50" s="22"/>
      <c r="E50" s="22"/>
    </row>
    <row r="51" spans="2:5" x14ac:dyDescent="0.2">
      <c r="B51" s="23" t="s">
        <v>161</v>
      </c>
      <c r="C51" s="22"/>
      <c r="D51" s="22"/>
      <c r="E51" s="22" t="s">
        <v>162</v>
      </c>
    </row>
  </sheetData>
  <mergeCells count="2">
    <mergeCell ref="A3:F3"/>
    <mergeCell ref="A2:G2"/>
  </mergeCells>
  <pageMargins left="0.59055118110236227" right="0.59055118110236227" top="0.39370078740157483" bottom="0.39370078740157483" header="0" footer="0"/>
  <pageSetup paperSize="9" scale="70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загальний фонд</vt:lpstr>
      <vt:lpstr>спеціальний фонд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2021-12-15T08:01:54Z</cp:lastPrinted>
  <dcterms:created xsi:type="dcterms:W3CDTF">2021-12-15T07:48:45Z</dcterms:created>
  <dcterms:modified xsi:type="dcterms:W3CDTF">2021-12-15T08:01:57Z</dcterms:modified>
</cp:coreProperties>
</file>