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6\сайт 2026\01.02.2026\"/>
    </mc:Choice>
  </mc:AlternateContent>
  <xr:revisionPtr revIDLastSave="0" documentId="13_ncr:1_{A7BC30D8-D0F2-46DE-B371-26FA87063C2C}" xr6:coauthVersionLast="47" xr6:coauthVersionMax="47" xr10:uidLastSave="{00000000-0000-0000-0000-000000000000}"/>
  <bookViews>
    <workbookView xWindow="-120" yWindow="-120" windowWidth="29040" windowHeight="15720" activeTab="1" xr2:uid="{596076CA-2A97-4F46-8C2B-C5E0D0D53D3C}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</calcChain>
</file>

<file path=xl/sharedStrings.xml><?xml version="1.0" encoding="utf-8"?>
<sst xmlns="http://schemas.openxmlformats.org/spreadsheetml/2006/main" count="321" uniqueCount="192">
  <si>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</si>
  <si>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</si>
  <si>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</si>
  <si>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</si>
  <si>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</si>
  <si>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</si>
  <si>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</si>
  <si>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</si>
  <si>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</si>
  <si>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</si>
  <si>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</si>
  <si>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</si>
  <si>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</si>
  <si>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</si>
  <si>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</si>
  <si>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</si>
  <si>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</si>
  <si>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</si>
  <si>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</si>
  <si>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</si>
  <si>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</si>
  <si>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</si>
  <si>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</si>
  <si>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</si>
  <si>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</si>
  <si>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</si>
  <si>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</si>
  <si>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</si>
  <si>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</si>
  <si>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</si>
  <si>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</si>
  <si>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</si>
  <si>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</si>
  <si>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</si>
  <si>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</si>
  <si>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</si>
  <si>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</si>
  <si>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</si>
  <si>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</si>
  <si>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</si>
  <si>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</si>
  <si>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</si>
  <si>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</si>
  <si>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</si>
  <si>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</si>
  <si>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</si>
  <si>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</si>
  <si>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</si>
  <si>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</si>
  <si>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</si>
  <si>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</si>
  <si>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</si>
  <si>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</si>
  <si>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</si>
  <si>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</si>
  <si>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</si>
  <si>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</si>
  <si>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</si>
  <si>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</si>
  <si>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</si>
  <si>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</si>
  <si>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</si>
  <si>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</si>
  <si>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</si>
  <si>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</si>
  <si>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</si>
  <si>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</si>
  <si>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</si>
  <si>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</si>
  <si>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</si>
  <si>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</si>
  <si>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</si>
  <si>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</si>
  <si>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</si>
  <si>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</si>
  <si>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</si>
  <si>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</si>
  <si>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</si>
  <si>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</si>
  <si>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</si>
  <si>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</si>
  <si>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</si>
  <si>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</si>
  <si>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</si>
  <si>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</si>
  <si>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</si>
  <si>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</si>
  <si>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</si>
  <si>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</si>
  <si>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</si>
  <si>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</si>
  <si>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</si>
  <si>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</si>
  <si>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</si>
  <si>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</si>
  <si>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</si>
  <si>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</si>
  <si>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</si>
  <si>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</si>
  <si>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</si>
  <si>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</si>
  <si>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</si>
  <si>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</si>
  <si>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</si>
  <si>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</si>
  <si>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</si>
  <si>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</si>
  <si>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</si>
  <si>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</si>
  <si>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</si>
  <si>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</si>
  <si>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</si>
  <si>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</si>
  <si>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</si>
  <si>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</si>
  <si>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</si>
  <si>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</si>
  <si>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</si>
  <si>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</si>
  <si>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</si>
  <si>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</si>
  <si>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</si>
  <si>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</si>
  <si>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</si>
  <si>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</si>
  <si>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</si>
  <si>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</si>
  <si>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</si>
  <si>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</si>
  <si>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</si>
  <si>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</si>
  <si>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</si>
  <si>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</si>
  <si>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</si>
  <si>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</si>
  <si>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</si>
  <si>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</si>
  <si>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</si>
  <si>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</si>
  <si>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</si>
  <si>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</si>
  <si>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</si>
  <si>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</si>
  <si>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</si>
  <si>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</si>
  <si>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</si>
  <si>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</si>
  <si>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</si>
  <si>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</si>
  <si>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</si>
  <si>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  2026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</si>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</sst>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wrapText="1"/>
    </xf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B00E-BF2C-4C3D-89FE-74944453D780}">
  <dimension ref="A1:J82"/>
  <sheetViews>
    <sheetView topLeftCell="B73" workbookViewId="0">
      <selection activeCell="D93" sqref="D93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5.28515625" style="4" customWidth="1"/>
    <col min="9" max="9" width="13.5703125" style="4" customWidth="1"/>
    <col min="10" max="10" width="9.28515625" style="4" bestFit="1" customWidth="1"/>
  </cols>
  <sheetData>
    <row r="1" spans="1:10" x14ac:dyDescent="0.2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1"/>
      <c r="B2" s="48" t="s">
        <v>150</v>
      </c>
      <c r="C2" s="49"/>
      <c r="D2" s="49"/>
      <c r="E2" s="49"/>
      <c r="F2" s="49"/>
      <c r="G2" s="49"/>
      <c r="H2" s="49"/>
      <c r="I2" s="49"/>
      <c r="J2" s="21"/>
    </row>
    <row r="3" spans="1:10" x14ac:dyDescent="0.2">
      <c r="A3" s="21"/>
      <c r="B3" s="22"/>
      <c r="C3" s="22"/>
      <c r="D3" s="23"/>
      <c r="E3" s="24"/>
      <c r="F3" s="24"/>
      <c r="G3" s="24"/>
      <c r="H3" s="24"/>
      <c r="I3" s="24"/>
      <c r="J3" s="24"/>
    </row>
    <row r="4" spans="1:10" ht="18.75" x14ac:dyDescent="0.3">
      <c r="A4" s="21"/>
      <c r="B4" s="50" t="s">
        <v>149</v>
      </c>
      <c r="C4" s="49"/>
      <c r="D4" s="49"/>
      <c r="E4" s="49"/>
      <c r="F4" s="49"/>
      <c r="G4" s="49"/>
      <c r="H4" s="49"/>
      <c r="I4" s="49"/>
      <c r="J4" s="21"/>
    </row>
    <row r="5" spans="1:10" x14ac:dyDescent="0.2">
      <c r="E5" s="6"/>
      <c r="J5" s="7" t="s">
        <v>0</v>
      </c>
    </row>
    <row r="6" spans="1:10" ht="28.5" customHeight="1" x14ac:dyDescent="0.2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10</v>
      </c>
      <c r="C8" s="20" t="s">
        <v>11</v>
      </c>
      <c r="D8" s="14" t="s">
        <v>12</v>
      </c>
      <c r="E8" s="15">
        <v>354160100</v>
      </c>
      <c r="F8" s="15">
        <v>354160100</v>
      </c>
      <c r="G8" s="15">
        <v>24204300</v>
      </c>
      <c r="H8" s="15">
        <v>30373022.629999995</v>
      </c>
      <c r="I8" s="16">
        <f t="shared" ref="I8:I39" si="0">H8-G8</f>
        <v>6168722.6299999952</v>
      </c>
      <c r="J8" s="16">
        <f t="shared" ref="J8:J39" si="1">IF(G8=0,0,H8/G8*100)</f>
        <v>125.48606086521814</v>
      </c>
    </row>
    <row r="9" spans="1:10" ht="25.5" x14ac:dyDescent="0.2">
      <c r="A9" s="13">
        <v>1</v>
      </c>
      <c r="B9" s="20" t="s">
        <v>10</v>
      </c>
      <c r="C9" s="20" t="s">
        <v>13</v>
      </c>
      <c r="D9" s="14" t="s">
        <v>14</v>
      </c>
      <c r="E9" s="15">
        <v>236386400</v>
      </c>
      <c r="F9" s="15">
        <v>236386400</v>
      </c>
      <c r="G9" s="15">
        <v>15694400</v>
      </c>
      <c r="H9" s="15">
        <v>19278174.079999998</v>
      </c>
      <c r="I9" s="16">
        <f t="shared" si="0"/>
        <v>3583774.0799999982</v>
      </c>
      <c r="J9" s="16">
        <f t="shared" si="1"/>
        <v>122.83473136915077</v>
      </c>
    </row>
    <row r="10" spans="1:10" x14ac:dyDescent="0.2">
      <c r="A10" s="13">
        <v>1</v>
      </c>
      <c r="B10" s="20" t="s">
        <v>10</v>
      </c>
      <c r="C10" s="20" t="s">
        <v>15</v>
      </c>
      <c r="D10" s="14" t="s">
        <v>16</v>
      </c>
      <c r="E10" s="15">
        <v>236386400</v>
      </c>
      <c r="F10" s="15">
        <v>236386400</v>
      </c>
      <c r="G10" s="15">
        <v>15694400</v>
      </c>
      <c r="H10" s="15">
        <v>19278174.079999998</v>
      </c>
      <c r="I10" s="16">
        <f t="shared" si="0"/>
        <v>3583774.0799999982</v>
      </c>
      <c r="J10" s="16">
        <f t="shared" si="1"/>
        <v>122.83473136915077</v>
      </c>
    </row>
    <row r="11" spans="1:10" ht="38.25" x14ac:dyDescent="0.2">
      <c r="A11" s="13">
        <v>0</v>
      </c>
      <c r="B11" s="20" t="s">
        <v>10</v>
      </c>
      <c r="C11" s="20" t="s">
        <v>17</v>
      </c>
      <c r="D11" s="14" t="s">
        <v>18</v>
      </c>
      <c r="E11" s="15">
        <v>211855100</v>
      </c>
      <c r="F11" s="15">
        <v>211855100</v>
      </c>
      <c r="G11" s="15">
        <v>15143500</v>
      </c>
      <c r="H11" s="15">
        <v>18553128.460000001</v>
      </c>
      <c r="I11" s="16">
        <f t="shared" si="0"/>
        <v>3409628.4600000009</v>
      </c>
      <c r="J11" s="16">
        <f t="shared" si="1"/>
        <v>122.51545851355368</v>
      </c>
    </row>
    <row r="12" spans="1:10" ht="38.25" x14ac:dyDescent="0.2">
      <c r="A12" s="13">
        <v>0</v>
      </c>
      <c r="B12" s="20" t="s">
        <v>10</v>
      </c>
      <c r="C12" s="20" t="s">
        <v>19</v>
      </c>
      <c r="D12" s="14" t="s">
        <v>20</v>
      </c>
      <c r="E12" s="15">
        <v>20595500</v>
      </c>
      <c r="F12" s="15">
        <v>20595500</v>
      </c>
      <c r="G12" s="15">
        <v>333900</v>
      </c>
      <c r="H12" s="15">
        <v>414099.3</v>
      </c>
      <c r="I12" s="16">
        <f t="shared" si="0"/>
        <v>80199.299999999988</v>
      </c>
      <c r="J12" s="16">
        <f t="shared" si="1"/>
        <v>124.01895777178795</v>
      </c>
    </row>
    <row r="13" spans="1:10" ht="38.25" x14ac:dyDescent="0.2">
      <c r="A13" s="13">
        <v>0</v>
      </c>
      <c r="B13" s="20" t="s">
        <v>10</v>
      </c>
      <c r="C13" s="20" t="s">
        <v>21</v>
      </c>
      <c r="D13" s="14" t="s">
        <v>22</v>
      </c>
      <c r="E13" s="15">
        <v>1249400</v>
      </c>
      <c r="F13" s="15">
        <v>1249400</v>
      </c>
      <c r="G13" s="15">
        <v>81000</v>
      </c>
      <c r="H13" s="15">
        <v>81690.240000000005</v>
      </c>
      <c r="I13" s="16">
        <f t="shared" si="0"/>
        <v>690.24000000000524</v>
      </c>
      <c r="J13" s="16">
        <f t="shared" si="1"/>
        <v>100.85214814814816</v>
      </c>
    </row>
    <row r="14" spans="1:10" ht="38.25" x14ac:dyDescent="0.2">
      <c r="A14" s="13">
        <v>0</v>
      </c>
      <c r="B14" s="20" t="s">
        <v>10</v>
      </c>
      <c r="C14" s="20" t="s">
        <v>23</v>
      </c>
      <c r="D14" s="14" t="s">
        <v>24</v>
      </c>
      <c r="E14" s="15">
        <v>2686400</v>
      </c>
      <c r="F14" s="15">
        <v>2686400</v>
      </c>
      <c r="G14" s="15">
        <v>136000</v>
      </c>
      <c r="H14" s="15">
        <v>229256.08</v>
      </c>
      <c r="I14" s="16">
        <f t="shared" si="0"/>
        <v>93256.079999999987</v>
      </c>
      <c r="J14" s="16">
        <f t="shared" si="1"/>
        <v>168.57064705882351</v>
      </c>
    </row>
    <row r="15" spans="1:10" ht="25.5" x14ac:dyDescent="0.2">
      <c r="A15" s="13">
        <v>1</v>
      </c>
      <c r="B15" s="20" t="s">
        <v>10</v>
      </c>
      <c r="C15" s="20" t="s">
        <v>25</v>
      </c>
      <c r="D15" s="14" t="s">
        <v>26</v>
      </c>
      <c r="E15" s="15">
        <v>3821400</v>
      </c>
      <c r="F15" s="15">
        <v>3821400</v>
      </c>
      <c r="G15" s="15">
        <v>88800</v>
      </c>
      <c r="H15" s="15">
        <v>11214.31</v>
      </c>
      <c r="I15" s="16">
        <f t="shared" si="0"/>
        <v>-77585.69</v>
      </c>
      <c r="J15" s="16">
        <f t="shared" si="1"/>
        <v>12.628727477477478</v>
      </c>
    </row>
    <row r="16" spans="1:10" x14ac:dyDescent="0.2">
      <c r="A16" s="13">
        <v>1</v>
      </c>
      <c r="B16" s="20" t="s">
        <v>10</v>
      </c>
      <c r="C16" s="20" t="s">
        <v>27</v>
      </c>
      <c r="D16" s="14" t="s">
        <v>28</v>
      </c>
      <c r="E16" s="15">
        <v>49000</v>
      </c>
      <c r="F16" s="15">
        <v>49000</v>
      </c>
      <c r="G16" s="15">
        <v>0</v>
      </c>
      <c r="H16" s="15">
        <v>0</v>
      </c>
      <c r="I16" s="16">
        <f t="shared" si="0"/>
        <v>0</v>
      </c>
      <c r="J16" s="16">
        <f t="shared" si="1"/>
        <v>0</v>
      </c>
    </row>
    <row r="17" spans="1:10" ht="51" x14ac:dyDescent="0.2">
      <c r="A17" s="13">
        <v>0</v>
      </c>
      <c r="B17" s="20" t="s">
        <v>10</v>
      </c>
      <c r="C17" s="20" t="s">
        <v>29</v>
      </c>
      <c r="D17" s="14" t="s">
        <v>30</v>
      </c>
      <c r="E17" s="15">
        <v>49000</v>
      </c>
      <c r="F17" s="15">
        <v>49000</v>
      </c>
      <c r="G17" s="15">
        <v>0</v>
      </c>
      <c r="H17" s="15">
        <v>0</v>
      </c>
      <c r="I17" s="16">
        <f t="shared" si="0"/>
        <v>0</v>
      </c>
      <c r="J17" s="16">
        <f t="shared" si="1"/>
        <v>0</v>
      </c>
    </row>
    <row r="18" spans="1:10" ht="25.5" x14ac:dyDescent="0.2">
      <c r="A18" s="13">
        <v>1</v>
      </c>
      <c r="B18" s="20" t="s">
        <v>10</v>
      </c>
      <c r="C18" s="20" t="s">
        <v>31</v>
      </c>
      <c r="D18" s="14" t="s">
        <v>32</v>
      </c>
      <c r="E18" s="15">
        <v>23200</v>
      </c>
      <c r="F18" s="15">
        <v>23200</v>
      </c>
      <c r="G18" s="15">
        <v>700</v>
      </c>
      <c r="H18" s="15">
        <v>714.31</v>
      </c>
      <c r="I18" s="16">
        <f t="shared" si="0"/>
        <v>14.309999999999945</v>
      </c>
      <c r="J18" s="16">
        <f t="shared" si="1"/>
        <v>102.04428571428569</v>
      </c>
    </row>
    <row r="19" spans="1:10" ht="51" x14ac:dyDescent="0.2">
      <c r="A19" s="13">
        <v>0</v>
      </c>
      <c r="B19" s="20" t="s">
        <v>10</v>
      </c>
      <c r="C19" s="20" t="s">
        <v>33</v>
      </c>
      <c r="D19" s="14" t="s">
        <v>34</v>
      </c>
      <c r="E19" s="15">
        <v>23200</v>
      </c>
      <c r="F19" s="15">
        <v>23200</v>
      </c>
      <c r="G19" s="15">
        <v>700</v>
      </c>
      <c r="H19" s="15">
        <v>714.31</v>
      </c>
      <c r="I19" s="16">
        <f t="shared" si="0"/>
        <v>14.309999999999945</v>
      </c>
      <c r="J19" s="16">
        <f t="shared" si="1"/>
        <v>102.04428571428569</v>
      </c>
    </row>
    <row r="20" spans="1:10" x14ac:dyDescent="0.2">
      <c r="A20" s="13">
        <v>1</v>
      </c>
      <c r="B20" s="20" t="s">
        <v>10</v>
      </c>
      <c r="C20" s="20" t="s">
        <v>35</v>
      </c>
      <c r="D20" s="14" t="s">
        <v>36</v>
      </c>
      <c r="E20" s="15">
        <v>3749200</v>
      </c>
      <c r="F20" s="15">
        <v>3749200</v>
      </c>
      <c r="G20" s="15">
        <v>88100</v>
      </c>
      <c r="H20" s="15">
        <v>10500</v>
      </c>
      <c r="I20" s="16">
        <f t="shared" si="0"/>
        <v>-77600</v>
      </c>
      <c r="J20" s="16">
        <f t="shared" si="1"/>
        <v>11.91827468785471</v>
      </c>
    </row>
    <row r="21" spans="1:10" ht="25.5" x14ac:dyDescent="0.2">
      <c r="A21" s="13">
        <v>0</v>
      </c>
      <c r="B21" s="20" t="s">
        <v>10</v>
      </c>
      <c r="C21" s="20" t="s">
        <v>37</v>
      </c>
      <c r="D21" s="14" t="s">
        <v>38</v>
      </c>
      <c r="E21" s="15">
        <v>3749200</v>
      </c>
      <c r="F21" s="15">
        <v>3749200</v>
      </c>
      <c r="G21" s="15">
        <v>88100</v>
      </c>
      <c r="H21" s="15">
        <v>10500</v>
      </c>
      <c r="I21" s="16">
        <f t="shared" si="0"/>
        <v>-77600</v>
      </c>
      <c r="J21" s="16">
        <f t="shared" si="1"/>
        <v>11.91827468785471</v>
      </c>
    </row>
    <row r="22" spans="1:10" x14ac:dyDescent="0.2">
      <c r="A22" s="13">
        <v>1</v>
      </c>
      <c r="B22" s="20" t="s">
        <v>10</v>
      </c>
      <c r="C22" s="20" t="s">
        <v>39</v>
      </c>
      <c r="D22" s="14" t="s">
        <v>40</v>
      </c>
      <c r="E22" s="15">
        <v>32101800</v>
      </c>
      <c r="F22" s="15">
        <v>32101800</v>
      </c>
      <c r="G22" s="15">
        <v>2036500</v>
      </c>
      <c r="H22" s="15">
        <v>3201535.3700000006</v>
      </c>
      <c r="I22" s="16">
        <f t="shared" si="0"/>
        <v>1165035.3700000006</v>
      </c>
      <c r="J22" s="16">
        <f t="shared" si="1"/>
        <v>157.2077274736067</v>
      </c>
    </row>
    <row r="23" spans="1:10" ht="25.5" x14ac:dyDescent="0.2">
      <c r="A23" s="13">
        <v>1</v>
      </c>
      <c r="B23" s="20" t="s">
        <v>10</v>
      </c>
      <c r="C23" s="20" t="s">
        <v>41</v>
      </c>
      <c r="D23" s="14" t="s">
        <v>42</v>
      </c>
      <c r="E23" s="15">
        <v>3000000</v>
      </c>
      <c r="F23" s="15">
        <v>3000000</v>
      </c>
      <c r="G23" s="15">
        <v>250000</v>
      </c>
      <c r="H23" s="15">
        <v>127186.99</v>
      </c>
      <c r="I23" s="16">
        <f t="shared" si="0"/>
        <v>-122813.01</v>
      </c>
      <c r="J23" s="16">
        <f t="shared" si="1"/>
        <v>50.874796000000003</v>
      </c>
    </row>
    <row r="24" spans="1:10" x14ac:dyDescent="0.2">
      <c r="A24" s="13">
        <v>0</v>
      </c>
      <c r="B24" s="20" t="s">
        <v>10</v>
      </c>
      <c r="C24" s="20" t="s">
        <v>43</v>
      </c>
      <c r="D24" s="14" t="s">
        <v>44</v>
      </c>
      <c r="E24" s="15">
        <v>3000000</v>
      </c>
      <c r="F24" s="15">
        <v>3000000</v>
      </c>
      <c r="G24" s="15">
        <v>250000</v>
      </c>
      <c r="H24" s="15">
        <v>127186.99</v>
      </c>
      <c r="I24" s="16">
        <f t="shared" si="0"/>
        <v>-122813.01</v>
      </c>
      <c r="J24" s="16">
        <f t="shared" si="1"/>
        <v>50.874796000000003</v>
      </c>
    </row>
    <row r="25" spans="1:10" ht="25.5" x14ac:dyDescent="0.2">
      <c r="A25" s="13">
        <v>1</v>
      </c>
      <c r="B25" s="20" t="s">
        <v>10</v>
      </c>
      <c r="C25" s="20" t="s">
        <v>45</v>
      </c>
      <c r="D25" s="14" t="s">
        <v>46</v>
      </c>
      <c r="E25" s="15">
        <v>23881600</v>
      </c>
      <c r="F25" s="15">
        <v>23881600</v>
      </c>
      <c r="G25" s="15">
        <v>1384300</v>
      </c>
      <c r="H25" s="15">
        <v>2613679.91</v>
      </c>
      <c r="I25" s="16">
        <f t="shared" si="0"/>
        <v>1229379.9100000001</v>
      </c>
      <c r="J25" s="16">
        <f t="shared" si="1"/>
        <v>188.80877772159215</v>
      </c>
    </row>
    <row r="26" spans="1:10" x14ac:dyDescent="0.2">
      <c r="A26" s="13">
        <v>0</v>
      </c>
      <c r="B26" s="20" t="s">
        <v>10</v>
      </c>
      <c r="C26" s="20" t="s">
        <v>47</v>
      </c>
      <c r="D26" s="14" t="s">
        <v>44</v>
      </c>
      <c r="E26" s="15">
        <v>23881600</v>
      </c>
      <c r="F26" s="15">
        <v>23881600</v>
      </c>
      <c r="G26" s="15">
        <v>1384300</v>
      </c>
      <c r="H26" s="15">
        <v>2613679.91</v>
      </c>
      <c r="I26" s="16">
        <f t="shared" si="0"/>
        <v>1229379.9100000001</v>
      </c>
      <c r="J26" s="16">
        <f t="shared" si="1"/>
        <v>188.80877772159215</v>
      </c>
    </row>
    <row r="27" spans="1:10" ht="25.5" x14ac:dyDescent="0.2">
      <c r="A27" s="13">
        <v>1</v>
      </c>
      <c r="B27" s="20" t="s">
        <v>10</v>
      </c>
      <c r="C27" s="20" t="s">
        <v>48</v>
      </c>
      <c r="D27" s="14" t="s">
        <v>49</v>
      </c>
      <c r="E27" s="15">
        <v>5220200</v>
      </c>
      <c r="F27" s="15">
        <v>5220200</v>
      </c>
      <c r="G27" s="15">
        <v>402200</v>
      </c>
      <c r="H27" s="15">
        <v>460668.47000000003</v>
      </c>
      <c r="I27" s="16">
        <f t="shared" si="0"/>
        <v>58468.47000000003</v>
      </c>
      <c r="J27" s="16">
        <f t="shared" si="1"/>
        <v>114.53716310293387</v>
      </c>
    </row>
    <row r="28" spans="1:10" ht="63.75" x14ac:dyDescent="0.2">
      <c r="A28" s="13">
        <v>0</v>
      </c>
      <c r="B28" s="20" t="s">
        <v>10</v>
      </c>
      <c r="C28" s="20" t="s">
        <v>50</v>
      </c>
      <c r="D28" s="14" t="s">
        <v>51</v>
      </c>
      <c r="E28" s="15">
        <v>3534200</v>
      </c>
      <c r="F28" s="15">
        <v>3534200</v>
      </c>
      <c r="G28" s="15">
        <v>273800</v>
      </c>
      <c r="H28" s="15">
        <v>344761.2</v>
      </c>
      <c r="I28" s="16">
        <f t="shared" si="0"/>
        <v>70961.200000000012</v>
      </c>
      <c r="J28" s="16">
        <f t="shared" si="1"/>
        <v>125.9171658144631</v>
      </c>
    </row>
    <row r="29" spans="1:10" ht="51" x14ac:dyDescent="0.2">
      <c r="A29" s="13">
        <v>0</v>
      </c>
      <c r="B29" s="20" t="s">
        <v>10</v>
      </c>
      <c r="C29" s="20" t="s">
        <v>52</v>
      </c>
      <c r="D29" s="14" t="s">
        <v>53</v>
      </c>
      <c r="E29" s="15">
        <v>1686000</v>
      </c>
      <c r="F29" s="15">
        <v>1686000</v>
      </c>
      <c r="G29" s="15">
        <v>128400</v>
      </c>
      <c r="H29" s="15">
        <v>115907.27</v>
      </c>
      <c r="I29" s="16">
        <f t="shared" si="0"/>
        <v>-12492.729999999996</v>
      </c>
      <c r="J29" s="16">
        <f t="shared" si="1"/>
        <v>90.270459501557639</v>
      </c>
    </row>
    <row r="30" spans="1:10" ht="25.5" x14ac:dyDescent="0.2">
      <c r="A30" s="13">
        <v>1</v>
      </c>
      <c r="B30" s="20" t="s">
        <v>10</v>
      </c>
      <c r="C30" s="20" t="s">
        <v>54</v>
      </c>
      <c r="D30" s="14" t="s">
        <v>55</v>
      </c>
      <c r="E30" s="15">
        <v>81850500</v>
      </c>
      <c r="F30" s="15">
        <v>81850500</v>
      </c>
      <c r="G30" s="15">
        <v>6384600</v>
      </c>
      <c r="H30" s="15">
        <v>7882098.8700000001</v>
      </c>
      <c r="I30" s="16">
        <f t="shared" si="0"/>
        <v>1497498.87</v>
      </c>
      <c r="J30" s="16">
        <f t="shared" si="1"/>
        <v>123.45485809604359</v>
      </c>
    </row>
    <row r="31" spans="1:10" x14ac:dyDescent="0.2">
      <c r="A31" s="13">
        <v>1</v>
      </c>
      <c r="B31" s="20" t="s">
        <v>10</v>
      </c>
      <c r="C31" s="20" t="s">
        <v>56</v>
      </c>
      <c r="D31" s="14" t="s">
        <v>57</v>
      </c>
      <c r="E31" s="15">
        <v>39797000</v>
      </c>
      <c r="F31" s="15">
        <v>39797000</v>
      </c>
      <c r="G31" s="15">
        <v>2623700</v>
      </c>
      <c r="H31" s="15">
        <v>2691447.01</v>
      </c>
      <c r="I31" s="16">
        <f t="shared" si="0"/>
        <v>67747.009999999776</v>
      </c>
      <c r="J31" s="16">
        <f t="shared" si="1"/>
        <v>102.5821172390136</v>
      </c>
    </row>
    <row r="32" spans="1:10" ht="38.25" x14ac:dyDescent="0.2">
      <c r="A32" s="13">
        <v>0</v>
      </c>
      <c r="B32" s="20" t="s">
        <v>10</v>
      </c>
      <c r="C32" s="20" t="s">
        <v>58</v>
      </c>
      <c r="D32" s="14" t="s">
        <v>59</v>
      </c>
      <c r="E32" s="15">
        <v>160500</v>
      </c>
      <c r="F32" s="15">
        <v>160500</v>
      </c>
      <c r="G32" s="15">
        <v>35500</v>
      </c>
      <c r="H32" s="15">
        <v>28168</v>
      </c>
      <c r="I32" s="16">
        <f t="shared" si="0"/>
        <v>-7332</v>
      </c>
      <c r="J32" s="16">
        <f t="shared" si="1"/>
        <v>79.346478873239434</v>
      </c>
    </row>
    <row r="33" spans="1:10" ht="38.25" x14ac:dyDescent="0.2">
      <c r="A33" s="13">
        <v>0</v>
      </c>
      <c r="B33" s="20" t="s">
        <v>10</v>
      </c>
      <c r="C33" s="20" t="s">
        <v>60</v>
      </c>
      <c r="D33" s="14" t="s">
        <v>61</v>
      </c>
      <c r="E33" s="15">
        <v>2712600</v>
      </c>
      <c r="F33" s="15">
        <v>2712600</v>
      </c>
      <c r="G33" s="15">
        <v>50000</v>
      </c>
      <c r="H33" s="15">
        <v>211084.34</v>
      </c>
      <c r="I33" s="16">
        <f t="shared" si="0"/>
        <v>161084.34</v>
      </c>
      <c r="J33" s="16">
        <f t="shared" si="1"/>
        <v>422.16867999999994</v>
      </c>
    </row>
    <row r="34" spans="1:10" ht="38.25" x14ac:dyDescent="0.2">
      <c r="A34" s="13">
        <v>0</v>
      </c>
      <c r="B34" s="20" t="s">
        <v>10</v>
      </c>
      <c r="C34" s="20" t="s">
        <v>62</v>
      </c>
      <c r="D34" s="14" t="s">
        <v>63</v>
      </c>
      <c r="E34" s="15">
        <v>4150300</v>
      </c>
      <c r="F34" s="15">
        <v>4150300</v>
      </c>
      <c r="G34" s="15">
        <v>36500</v>
      </c>
      <c r="H34" s="15">
        <v>123413</v>
      </c>
      <c r="I34" s="16">
        <f t="shared" si="0"/>
        <v>86913</v>
      </c>
      <c r="J34" s="16">
        <f t="shared" si="1"/>
        <v>338.11780821917807</v>
      </c>
    </row>
    <row r="35" spans="1:10" ht="38.25" x14ac:dyDescent="0.2">
      <c r="A35" s="13">
        <v>0</v>
      </c>
      <c r="B35" s="20" t="s">
        <v>10</v>
      </c>
      <c r="C35" s="20" t="s">
        <v>64</v>
      </c>
      <c r="D35" s="14" t="s">
        <v>65</v>
      </c>
      <c r="E35" s="15">
        <v>5600000</v>
      </c>
      <c r="F35" s="15">
        <v>5600000</v>
      </c>
      <c r="G35" s="15">
        <v>1020200</v>
      </c>
      <c r="H35" s="15">
        <v>497087.14</v>
      </c>
      <c r="I35" s="16">
        <f t="shared" si="0"/>
        <v>-523112.86</v>
      </c>
      <c r="J35" s="16">
        <f t="shared" si="1"/>
        <v>48.724479513820825</v>
      </c>
    </row>
    <row r="36" spans="1:10" x14ac:dyDescent="0.2">
      <c r="A36" s="13">
        <v>0</v>
      </c>
      <c r="B36" s="20" t="s">
        <v>10</v>
      </c>
      <c r="C36" s="20" t="s">
        <v>66</v>
      </c>
      <c r="D36" s="14" t="s">
        <v>67</v>
      </c>
      <c r="E36" s="15">
        <v>9385200</v>
      </c>
      <c r="F36" s="15">
        <v>9385200</v>
      </c>
      <c r="G36" s="15">
        <v>605200</v>
      </c>
      <c r="H36" s="15">
        <v>670636.15</v>
      </c>
      <c r="I36" s="16">
        <f t="shared" si="0"/>
        <v>65436.150000000023</v>
      </c>
      <c r="J36" s="16">
        <f t="shared" si="1"/>
        <v>110.8123182419035</v>
      </c>
    </row>
    <row r="37" spans="1:10" x14ac:dyDescent="0.2">
      <c r="A37" s="13">
        <v>0</v>
      </c>
      <c r="B37" s="20" t="s">
        <v>10</v>
      </c>
      <c r="C37" s="20" t="s">
        <v>68</v>
      </c>
      <c r="D37" s="14" t="s">
        <v>69</v>
      </c>
      <c r="E37" s="15">
        <v>8711100</v>
      </c>
      <c r="F37" s="15">
        <v>8711100</v>
      </c>
      <c r="G37" s="15">
        <v>532300</v>
      </c>
      <c r="H37" s="15">
        <v>878291.96</v>
      </c>
      <c r="I37" s="16">
        <f t="shared" si="0"/>
        <v>345991.95999999996</v>
      </c>
      <c r="J37" s="16">
        <f t="shared" si="1"/>
        <v>164.99942889348111</v>
      </c>
    </row>
    <row r="38" spans="1:10" x14ac:dyDescent="0.2">
      <c r="A38" s="13">
        <v>0</v>
      </c>
      <c r="B38" s="20" t="s">
        <v>10</v>
      </c>
      <c r="C38" s="20" t="s">
        <v>70</v>
      </c>
      <c r="D38" s="14" t="s">
        <v>71</v>
      </c>
      <c r="E38" s="15">
        <v>5748000</v>
      </c>
      <c r="F38" s="15">
        <v>5748000</v>
      </c>
      <c r="G38" s="15">
        <v>191000</v>
      </c>
      <c r="H38" s="15">
        <v>152111.46</v>
      </c>
      <c r="I38" s="16">
        <f t="shared" si="0"/>
        <v>-38888.540000000008</v>
      </c>
      <c r="J38" s="16">
        <f t="shared" si="1"/>
        <v>79.639507853403131</v>
      </c>
    </row>
    <row r="39" spans="1:10" x14ac:dyDescent="0.2">
      <c r="A39" s="13">
        <v>0</v>
      </c>
      <c r="B39" s="20" t="s">
        <v>10</v>
      </c>
      <c r="C39" s="20" t="s">
        <v>72</v>
      </c>
      <c r="D39" s="14" t="s">
        <v>73</v>
      </c>
      <c r="E39" s="15">
        <v>3171900</v>
      </c>
      <c r="F39" s="15">
        <v>3171900</v>
      </c>
      <c r="G39" s="15">
        <v>140500</v>
      </c>
      <c r="H39" s="15">
        <v>117814.96</v>
      </c>
      <c r="I39" s="16">
        <f t="shared" si="0"/>
        <v>-22685.039999999994</v>
      </c>
      <c r="J39" s="16">
        <f t="shared" si="1"/>
        <v>83.854064056939507</v>
      </c>
    </row>
    <row r="40" spans="1:10" x14ac:dyDescent="0.2">
      <c r="A40" s="13">
        <v>0</v>
      </c>
      <c r="B40" s="20" t="s">
        <v>10</v>
      </c>
      <c r="C40" s="20" t="s">
        <v>74</v>
      </c>
      <c r="D40" s="14" t="s">
        <v>75</v>
      </c>
      <c r="E40" s="15">
        <v>50000</v>
      </c>
      <c r="F40" s="15">
        <v>50000</v>
      </c>
      <c r="G40" s="15">
        <v>0</v>
      </c>
      <c r="H40" s="15">
        <v>0</v>
      </c>
      <c r="I40" s="16">
        <f t="shared" ref="I40:I71" si="2">H40-G40</f>
        <v>0</v>
      </c>
      <c r="J40" s="16">
        <f t="shared" ref="J40:J71" si="3">IF(G40=0,0,H40/G40*100)</f>
        <v>0</v>
      </c>
    </row>
    <row r="41" spans="1:10" x14ac:dyDescent="0.2">
      <c r="A41" s="13">
        <v>0</v>
      </c>
      <c r="B41" s="20" t="s">
        <v>10</v>
      </c>
      <c r="C41" s="20" t="s">
        <v>76</v>
      </c>
      <c r="D41" s="14" t="s">
        <v>77</v>
      </c>
      <c r="E41" s="15">
        <v>107400</v>
      </c>
      <c r="F41" s="15">
        <v>107400</v>
      </c>
      <c r="G41" s="15">
        <v>12500</v>
      </c>
      <c r="H41" s="15">
        <v>12840</v>
      </c>
      <c r="I41" s="16">
        <f t="shared" si="2"/>
        <v>340</v>
      </c>
      <c r="J41" s="16">
        <f t="shared" si="3"/>
        <v>102.71999999999998</v>
      </c>
    </row>
    <row r="42" spans="1:10" x14ac:dyDescent="0.2">
      <c r="A42" s="13">
        <v>1</v>
      </c>
      <c r="B42" s="20" t="s">
        <v>10</v>
      </c>
      <c r="C42" s="20" t="s">
        <v>78</v>
      </c>
      <c r="D42" s="14" t="s">
        <v>79</v>
      </c>
      <c r="E42" s="15">
        <v>254500</v>
      </c>
      <c r="F42" s="15">
        <v>254500</v>
      </c>
      <c r="G42" s="15">
        <v>8800</v>
      </c>
      <c r="H42" s="15">
        <v>17720</v>
      </c>
      <c r="I42" s="16">
        <f t="shared" si="2"/>
        <v>8920</v>
      </c>
      <c r="J42" s="16">
        <f t="shared" si="3"/>
        <v>201.36363636363637</v>
      </c>
    </row>
    <row r="43" spans="1:10" x14ac:dyDescent="0.2">
      <c r="A43" s="13">
        <v>0</v>
      </c>
      <c r="B43" s="20" t="s">
        <v>10</v>
      </c>
      <c r="C43" s="20" t="s">
        <v>80</v>
      </c>
      <c r="D43" s="14" t="s">
        <v>81</v>
      </c>
      <c r="E43" s="15">
        <v>254500</v>
      </c>
      <c r="F43" s="15">
        <v>254500</v>
      </c>
      <c r="G43" s="15">
        <v>8800</v>
      </c>
      <c r="H43" s="15">
        <v>17720</v>
      </c>
      <c r="I43" s="16">
        <f t="shared" si="2"/>
        <v>8920</v>
      </c>
      <c r="J43" s="16">
        <f t="shared" si="3"/>
        <v>201.36363636363637</v>
      </c>
    </row>
    <row r="44" spans="1:10" x14ac:dyDescent="0.2">
      <c r="A44" s="13">
        <v>1</v>
      </c>
      <c r="B44" s="20" t="s">
        <v>10</v>
      </c>
      <c r="C44" s="20" t="s">
        <v>82</v>
      </c>
      <c r="D44" s="14" t="s">
        <v>83</v>
      </c>
      <c r="E44" s="15">
        <v>41799000</v>
      </c>
      <c r="F44" s="15">
        <v>41799000</v>
      </c>
      <c r="G44" s="15">
        <v>3752100</v>
      </c>
      <c r="H44" s="15">
        <v>5172931.8600000003</v>
      </c>
      <c r="I44" s="16">
        <f t="shared" si="2"/>
        <v>1420831.8600000003</v>
      </c>
      <c r="J44" s="16">
        <f t="shared" si="3"/>
        <v>137.86764371951708</v>
      </c>
    </row>
    <row r="45" spans="1:10" x14ac:dyDescent="0.2">
      <c r="A45" s="13">
        <v>0</v>
      </c>
      <c r="B45" s="20" t="s">
        <v>10</v>
      </c>
      <c r="C45" s="20" t="s">
        <v>84</v>
      </c>
      <c r="D45" s="14" t="s">
        <v>85</v>
      </c>
      <c r="E45" s="15">
        <v>1652300</v>
      </c>
      <c r="F45" s="15">
        <v>1652300</v>
      </c>
      <c r="G45" s="15">
        <v>71900</v>
      </c>
      <c r="H45" s="15">
        <v>150734.32999999999</v>
      </c>
      <c r="I45" s="16">
        <f t="shared" si="2"/>
        <v>78834.329999999987</v>
      </c>
      <c r="J45" s="16">
        <f t="shared" si="3"/>
        <v>209.64440890125172</v>
      </c>
    </row>
    <row r="46" spans="1:10" x14ac:dyDescent="0.2">
      <c r="A46" s="13">
        <v>0</v>
      </c>
      <c r="B46" s="20" t="s">
        <v>10</v>
      </c>
      <c r="C46" s="20" t="s">
        <v>86</v>
      </c>
      <c r="D46" s="14" t="s">
        <v>87</v>
      </c>
      <c r="E46" s="15">
        <v>27014700</v>
      </c>
      <c r="F46" s="15">
        <v>27014700</v>
      </c>
      <c r="G46" s="15">
        <v>2251200</v>
      </c>
      <c r="H46" s="15">
        <v>3297177.66</v>
      </c>
      <c r="I46" s="16">
        <f t="shared" si="2"/>
        <v>1045977.6600000001</v>
      </c>
      <c r="J46" s="16">
        <f t="shared" si="3"/>
        <v>146.46311567164182</v>
      </c>
    </row>
    <row r="47" spans="1:10" ht="51" x14ac:dyDescent="0.2">
      <c r="A47" s="13">
        <v>0</v>
      </c>
      <c r="B47" s="20" t="s">
        <v>10</v>
      </c>
      <c r="C47" s="20" t="s">
        <v>88</v>
      </c>
      <c r="D47" s="14" t="s">
        <v>89</v>
      </c>
      <c r="E47" s="15">
        <v>13132000</v>
      </c>
      <c r="F47" s="15">
        <v>13132000</v>
      </c>
      <c r="G47" s="15">
        <v>1429000</v>
      </c>
      <c r="H47" s="15">
        <v>1725019.87</v>
      </c>
      <c r="I47" s="16">
        <f t="shared" si="2"/>
        <v>296019.87000000011</v>
      </c>
      <c r="J47" s="16">
        <f t="shared" si="3"/>
        <v>120.71517634709588</v>
      </c>
    </row>
    <row r="48" spans="1:10" x14ac:dyDescent="0.2">
      <c r="A48" s="13">
        <v>1</v>
      </c>
      <c r="B48" s="20" t="s">
        <v>10</v>
      </c>
      <c r="C48" s="20" t="s">
        <v>90</v>
      </c>
      <c r="D48" s="14" t="s">
        <v>91</v>
      </c>
      <c r="E48" s="15">
        <v>1134100</v>
      </c>
      <c r="F48" s="15">
        <v>1134100</v>
      </c>
      <c r="G48" s="15">
        <v>72100</v>
      </c>
      <c r="H48" s="15">
        <v>590434.11</v>
      </c>
      <c r="I48" s="16">
        <f t="shared" si="2"/>
        <v>518334.11</v>
      </c>
      <c r="J48" s="16">
        <f t="shared" si="3"/>
        <v>818.91</v>
      </c>
    </row>
    <row r="49" spans="1:10" x14ac:dyDescent="0.2">
      <c r="A49" s="13">
        <v>1</v>
      </c>
      <c r="B49" s="20" t="s">
        <v>10</v>
      </c>
      <c r="C49" s="20" t="s">
        <v>92</v>
      </c>
      <c r="D49" s="14" t="s">
        <v>93</v>
      </c>
      <c r="E49" s="15">
        <v>0</v>
      </c>
      <c r="F49" s="15">
        <v>0</v>
      </c>
      <c r="G49" s="15">
        <v>0</v>
      </c>
      <c r="H49" s="15">
        <v>34611.839999999997</v>
      </c>
      <c r="I49" s="16">
        <f t="shared" si="2"/>
        <v>34611.839999999997</v>
      </c>
      <c r="J49" s="16">
        <f t="shared" si="3"/>
        <v>0</v>
      </c>
    </row>
    <row r="50" spans="1:10" x14ac:dyDescent="0.2">
      <c r="A50" s="13">
        <v>1</v>
      </c>
      <c r="B50" s="20" t="s">
        <v>10</v>
      </c>
      <c r="C50" s="20" t="s">
        <v>94</v>
      </c>
      <c r="D50" s="14" t="s">
        <v>95</v>
      </c>
      <c r="E50" s="15">
        <v>0</v>
      </c>
      <c r="F50" s="15">
        <v>0</v>
      </c>
      <c r="G50" s="15">
        <v>0</v>
      </c>
      <c r="H50" s="15">
        <v>34611.839999999997</v>
      </c>
      <c r="I50" s="16">
        <f t="shared" si="2"/>
        <v>34611.839999999997</v>
      </c>
      <c r="J50" s="16">
        <f t="shared" si="3"/>
        <v>0</v>
      </c>
    </row>
    <row r="51" spans="1:10" x14ac:dyDescent="0.2">
      <c r="A51" s="13">
        <v>0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0</v>
      </c>
      <c r="G51" s="15">
        <v>0</v>
      </c>
      <c r="H51" s="15">
        <v>2567</v>
      </c>
      <c r="I51" s="16">
        <f t="shared" si="2"/>
        <v>2567</v>
      </c>
      <c r="J51" s="16">
        <f t="shared" si="3"/>
        <v>0</v>
      </c>
    </row>
    <row r="52" spans="1:10" ht="63.75" x14ac:dyDescent="0.2">
      <c r="A52" s="13">
        <v>0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0</v>
      </c>
      <c r="G52" s="15">
        <v>0</v>
      </c>
      <c r="H52" s="15">
        <v>32044.84</v>
      </c>
      <c r="I52" s="16">
        <f t="shared" si="2"/>
        <v>32044.84</v>
      </c>
      <c r="J52" s="16">
        <f t="shared" si="3"/>
        <v>0</v>
      </c>
    </row>
    <row r="53" spans="1:10" ht="25.5" x14ac:dyDescent="0.2">
      <c r="A53" s="13">
        <v>1</v>
      </c>
      <c r="B53" s="20" t="s">
        <v>10</v>
      </c>
      <c r="C53" s="20" t="s">
        <v>100</v>
      </c>
      <c r="D53" s="14" t="s">
        <v>101</v>
      </c>
      <c r="E53" s="15">
        <v>1115700</v>
      </c>
      <c r="F53" s="15">
        <v>1115700</v>
      </c>
      <c r="G53" s="15">
        <v>70600</v>
      </c>
      <c r="H53" s="15">
        <v>72251.78</v>
      </c>
      <c r="I53" s="16">
        <f t="shared" si="2"/>
        <v>1651.7799999999988</v>
      </c>
      <c r="J53" s="16">
        <f t="shared" si="3"/>
        <v>102.33963172804532</v>
      </c>
    </row>
    <row r="54" spans="1:10" x14ac:dyDescent="0.2">
      <c r="A54" s="13">
        <v>1</v>
      </c>
      <c r="B54" s="20" t="s">
        <v>10</v>
      </c>
      <c r="C54" s="20" t="s">
        <v>102</v>
      </c>
      <c r="D54" s="14" t="s">
        <v>103</v>
      </c>
      <c r="E54" s="15">
        <v>1015700</v>
      </c>
      <c r="F54" s="15">
        <v>1015700</v>
      </c>
      <c r="G54" s="15">
        <v>70300</v>
      </c>
      <c r="H54" s="15">
        <v>58649.75</v>
      </c>
      <c r="I54" s="16">
        <f t="shared" si="2"/>
        <v>-11650.25</v>
      </c>
      <c r="J54" s="16">
        <f t="shared" si="3"/>
        <v>83.427809388335703</v>
      </c>
    </row>
    <row r="55" spans="1:10" ht="38.25" x14ac:dyDescent="0.2">
      <c r="A55" s="13">
        <v>0</v>
      </c>
      <c r="B55" s="20" t="s">
        <v>10</v>
      </c>
      <c r="C55" s="20" t="s">
        <v>104</v>
      </c>
      <c r="D55" s="14" t="s">
        <v>105</v>
      </c>
      <c r="E55" s="15">
        <v>26000</v>
      </c>
      <c r="F55" s="15">
        <v>26000</v>
      </c>
      <c r="G55" s="15">
        <v>2200</v>
      </c>
      <c r="H55" s="15">
        <v>1910</v>
      </c>
      <c r="I55" s="16">
        <f t="shared" si="2"/>
        <v>-290</v>
      </c>
      <c r="J55" s="16">
        <f t="shared" si="3"/>
        <v>86.818181818181813</v>
      </c>
    </row>
    <row r="56" spans="1:10" x14ac:dyDescent="0.2">
      <c r="A56" s="13">
        <v>0</v>
      </c>
      <c r="B56" s="20" t="s">
        <v>10</v>
      </c>
      <c r="C56" s="20" t="s">
        <v>106</v>
      </c>
      <c r="D56" s="14" t="s">
        <v>107</v>
      </c>
      <c r="E56" s="15">
        <v>660000</v>
      </c>
      <c r="F56" s="15">
        <v>660000</v>
      </c>
      <c r="G56" s="15">
        <v>47400</v>
      </c>
      <c r="H56" s="15">
        <v>9689.75</v>
      </c>
      <c r="I56" s="16">
        <f t="shared" si="2"/>
        <v>-37710.25</v>
      </c>
      <c r="J56" s="16">
        <f t="shared" si="3"/>
        <v>20.442510548523206</v>
      </c>
    </row>
    <row r="57" spans="1:10" ht="25.5" x14ac:dyDescent="0.2">
      <c r="A57" s="13">
        <v>0</v>
      </c>
      <c r="B57" s="20" t="s">
        <v>10</v>
      </c>
      <c r="C57" s="20" t="s">
        <v>108</v>
      </c>
      <c r="D57" s="14" t="s">
        <v>109</v>
      </c>
      <c r="E57" s="15">
        <v>329700</v>
      </c>
      <c r="F57" s="15">
        <v>329700</v>
      </c>
      <c r="G57" s="15">
        <v>20700</v>
      </c>
      <c r="H57" s="15">
        <v>47050</v>
      </c>
      <c r="I57" s="16">
        <f t="shared" si="2"/>
        <v>26350</v>
      </c>
      <c r="J57" s="16">
        <f t="shared" si="3"/>
        <v>227.29468599033817</v>
      </c>
    </row>
    <row r="58" spans="1:10" x14ac:dyDescent="0.2">
      <c r="A58" s="13">
        <v>1</v>
      </c>
      <c r="B58" s="20" t="s">
        <v>10</v>
      </c>
      <c r="C58" s="20" t="s">
        <v>110</v>
      </c>
      <c r="D58" s="14" t="s">
        <v>111</v>
      </c>
      <c r="E58" s="15">
        <v>100000</v>
      </c>
      <c r="F58" s="15">
        <v>100000</v>
      </c>
      <c r="G58" s="15">
        <v>300</v>
      </c>
      <c r="H58" s="15">
        <v>13602.03</v>
      </c>
      <c r="I58" s="16">
        <f t="shared" si="2"/>
        <v>13302.03</v>
      </c>
      <c r="J58" s="16">
        <f t="shared" si="3"/>
        <v>4534.01</v>
      </c>
    </row>
    <row r="59" spans="1:10" ht="38.25" x14ac:dyDescent="0.2">
      <c r="A59" s="13">
        <v>0</v>
      </c>
      <c r="B59" s="20" t="s">
        <v>10</v>
      </c>
      <c r="C59" s="20" t="s">
        <v>112</v>
      </c>
      <c r="D59" s="14" t="s">
        <v>113</v>
      </c>
      <c r="E59" s="15">
        <v>99300</v>
      </c>
      <c r="F59" s="15">
        <v>99300</v>
      </c>
      <c r="G59" s="15">
        <v>300</v>
      </c>
      <c r="H59" s="15">
        <v>13602.03</v>
      </c>
      <c r="I59" s="16">
        <f t="shared" si="2"/>
        <v>13302.03</v>
      </c>
      <c r="J59" s="16">
        <f t="shared" si="3"/>
        <v>4534.01</v>
      </c>
    </row>
    <row r="60" spans="1:10" x14ac:dyDescent="0.2">
      <c r="A60" s="13">
        <v>0</v>
      </c>
      <c r="B60" s="20" t="s">
        <v>10</v>
      </c>
      <c r="C60" s="20" t="s">
        <v>114</v>
      </c>
      <c r="D60" s="14" t="s">
        <v>115</v>
      </c>
      <c r="E60" s="15">
        <v>700</v>
      </c>
      <c r="F60" s="15">
        <v>700</v>
      </c>
      <c r="G60" s="15">
        <v>0</v>
      </c>
      <c r="H60" s="15">
        <v>0</v>
      </c>
      <c r="I60" s="16">
        <f t="shared" si="2"/>
        <v>0</v>
      </c>
      <c r="J60" s="16">
        <f t="shared" si="3"/>
        <v>0</v>
      </c>
    </row>
    <row r="61" spans="1:10" x14ac:dyDescent="0.2">
      <c r="A61" s="13">
        <v>1</v>
      </c>
      <c r="B61" s="20" t="s">
        <v>10</v>
      </c>
      <c r="C61" s="20" t="s">
        <v>116</v>
      </c>
      <c r="D61" s="14" t="s">
        <v>117</v>
      </c>
      <c r="E61" s="15">
        <v>18400</v>
      </c>
      <c r="F61" s="15">
        <v>18400</v>
      </c>
      <c r="G61" s="15">
        <v>1500</v>
      </c>
      <c r="H61" s="15">
        <v>483570.49</v>
      </c>
      <c r="I61" s="16">
        <f t="shared" si="2"/>
        <v>482070.49</v>
      </c>
      <c r="J61" s="16">
        <f t="shared" si="3"/>
        <v>32238.032666666662</v>
      </c>
    </row>
    <row r="62" spans="1:10" x14ac:dyDescent="0.2">
      <c r="A62" s="13">
        <v>1</v>
      </c>
      <c r="B62" s="20" t="s">
        <v>10</v>
      </c>
      <c r="C62" s="20" t="s">
        <v>118</v>
      </c>
      <c r="D62" s="14" t="s">
        <v>95</v>
      </c>
      <c r="E62" s="15">
        <v>18400</v>
      </c>
      <c r="F62" s="15">
        <v>18400</v>
      </c>
      <c r="G62" s="15">
        <v>1500</v>
      </c>
      <c r="H62" s="15">
        <v>483570.49</v>
      </c>
      <c r="I62" s="16">
        <f t="shared" si="2"/>
        <v>482070.49</v>
      </c>
      <c r="J62" s="16">
        <f t="shared" si="3"/>
        <v>32238.032666666662</v>
      </c>
    </row>
    <row r="63" spans="1:10" x14ac:dyDescent="0.2">
      <c r="A63" s="13">
        <v>0</v>
      </c>
      <c r="B63" s="20" t="s">
        <v>10</v>
      </c>
      <c r="C63" s="20" t="s">
        <v>119</v>
      </c>
      <c r="D63" s="14" t="s">
        <v>95</v>
      </c>
      <c r="E63" s="15">
        <v>18400</v>
      </c>
      <c r="F63" s="15">
        <v>18400</v>
      </c>
      <c r="G63" s="15">
        <v>1500</v>
      </c>
      <c r="H63" s="15">
        <v>333570.49</v>
      </c>
      <c r="I63" s="16">
        <f t="shared" si="2"/>
        <v>332070.49</v>
      </c>
      <c r="J63" s="16">
        <f t="shared" si="3"/>
        <v>22238.032666666666</v>
      </c>
    </row>
    <row r="64" spans="1:10" ht="63.75" x14ac:dyDescent="0.2">
      <c r="A64" s="13">
        <v>0</v>
      </c>
      <c r="B64" s="20" t="s">
        <v>10</v>
      </c>
      <c r="C64" s="20" t="s">
        <v>120</v>
      </c>
      <c r="D64" s="14" t="s">
        <v>121</v>
      </c>
      <c r="E64" s="15">
        <v>0</v>
      </c>
      <c r="F64" s="15">
        <v>0</v>
      </c>
      <c r="G64" s="15">
        <v>0</v>
      </c>
      <c r="H64" s="15">
        <v>150000</v>
      </c>
      <c r="I64" s="16">
        <f t="shared" si="2"/>
        <v>150000</v>
      </c>
      <c r="J64" s="16">
        <f t="shared" si="3"/>
        <v>0</v>
      </c>
    </row>
    <row r="65" spans="1:10" x14ac:dyDescent="0.2">
      <c r="A65" s="13">
        <v>1</v>
      </c>
      <c r="B65" s="20" t="s">
        <v>10</v>
      </c>
      <c r="C65" s="20" t="s">
        <v>122</v>
      </c>
      <c r="D65" s="14" t="s">
        <v>123</v>
      </c>
      <c r="E65" s="15">
        <v>2937520</v>
      </c>
      <c r="F65" s="15">
        <v>85742437</v>
      </c>
      <c r="G65" s="15">
        <v>10878733</v>
      </c>
      <c r="H65" s="15">
        <v>10876348</v>
      </c>
      <c r="I65" s="16">
        <f t="shared" si="2"/>
        <v>-2385</v>
      </c>
      <c r="J65" s="16">
        <f t="shared" si="3"/>
        <v>99.978076491076678</v>
      </c>
    </row>
    <row r="66" spans="1:10" x14ac:dyDescent="0.2">
      <c r="A66" s="13">
        <v>1</v>
      </c>
      <c r="B66" s="20" t="s">
        <v>10</v>
      </c>
      <c r="C66" s="20" t="s">
        <v>124</v>
      </c>
      <c r="D66" s="14" t="s">
        <v>125</v>
      </c>
      <c r="E66" s="15">
        <v>2937520</v>
      </c>
      <c r="F66" s="15">
        <v>85742437</v>
      </c>
      <c r="G66" s="15">
        <v>10878733</v>
      </c>
      <c r="H66" s="15">
        <v>10876348</v>
      </c>
      <c r="I66" s="16">
        <f t="shared" si="2"/>
        <v>-2385</v>
      </c>
      <c r="J66" s="16">
        <f t="shared" si="3"/>
        <v>99.978076491076678</v>
      </c>
    </row>
    <row r="67" spans="1:10" x14ac:dyDescent="0.2">
      <c r="A67" s="13">
        <v>1</v>
      </c>
      <c r="B67" s="20" t="s">
        <v>10</v>
      </c>
      <c r="C67" s="20" t="s">
        <v>126</v>
      </c>
      <c r="D67" s="14" t="s">
        <v>127</v>
      </c>
      <c r="E67" s="15">
        <v>2908900</v>
      </c>
      <c r="F67" s="15">
        <v>2908900</v>
      </c>
      <c r="G67" s="15">
        <v>242400</v>
      </c>
      <c r="H67" s="15">
        <v>242400</v>
      </c>
      <c r="I67" s="16">
        <f t="shared" si="2"/>
        <v>0</v>
      </c>
      <c r="J67" s="16">
        <f t="shared" si="3"/>
        <v>100</v>
      </c>
    </row>
    <row r="68" spans="1:10" ht="63.75" x14ac:dyDescent="0.2">
      <c r="A68" s="13">
        <v>0</v>
      </c>
      <c r="B68" s="20" t="s">
        <v>10</v>
      </c>
      <c r="C68" s="20" t="s">
        <v>128</v>
      </c>
      <c r="D68" s="14" t="s">
        <v>129</v>
      </c>
      <c r="E68" s="15">
        <v>2908900</v>
      </c>
      <c r="F68" s="15">
        <v>2908900</v>
      </c>
      <c r="G68" s="15">
        <v>242400</v>
      </c>
      <c r="H68" s="15">
        <v>242400</v>
      </c>
      <c r="I68" s="16">
        <f t="shared" si="2"/>
        <v>0</v>
      </c>
      <c r="J68" s="16">
        <f t="shared" si="3"/>
        <v>100</v>
      </c>
    </row>
    <row r="69" spans="1:10" x14ac:dyDescent="0.2">
      <c r="A69" s="13">
        <v>1</v>
      </c>
      <c r="B69" s="20" t="s">
        <v>10</v>
      </c>
      <c r="C69" s="20" t="s">
        <v>130</v>
      </c>
      <c r="D69" s="14" t="s">
        <v>131</v>
      </c>
      <c r="E69" s="15">
        <v>0</v>
      </c>
      <c r="F69" s="15">
        <v>80759300</v>
      </c>
      <c r="G69" s="15">
        <v>10449200</v>
      </c>
      <c r="H69" s="15">
        <v>10449200</v>
      </c>
      <c r="I69" s="16">
        <f t="shared" si="2"/>
        <v>0</v>
      </c>
      <c r="J69" s="16">
        <f t="shared" si="3"/>
        <v>100</v>
      </c>
    </row>
    <row r="70" spans="1:10" ht="38.25" x14ac:dyDescent="0.2">
      <c r="A70" s="13">
        <v>0</v>
      </c>
      <c r="B70" s="20" t="s">
        <v>10</v>
      </c>
      <c r="C70" s="20" t="s">
        <v>132</v>
      </c>
      <c r="D70" s="14" t="s">
        <v>133</v>
      </c>
      <c r="E70" s="15">
        <v>0</v>
      </c>
      <c r="F70" s="15">
        <v>9448600</v>
      </c>
      <c r="G70" s="15">
        <v>1889700</v>
      </c>
      <c r="H70" s="15">
        <v>1889700</v>
      </c>
      <c r="I70" s="16">
        <f t="shared" si="2"/>
        <v>0</v>
      </c>
      <c r="J70" s="16">
        <f t="shared" si="3"/>
        <v>100</v>
      </c>
    </row>
    <row r="71" spans="1:10" ht="25.5" x14ac:dyDescent="0.2">
      <c r="A71" s="13">
        <v>0</v>
      </c>
      <c r="B71" s="20" t="s">
        <v>10</v>
      </c>
      <c r="C71" s="20" t="s">
        <v>134</v>
      </c>
      <c r="D71" s="14" t="s">
        <v>135</v>
      </c>
      <c r="E71" s="15">
        <v>0</v>
      </c>
      <c r="F71" s="15">
        <v>63629100</v>
      </c>
      <c r="G71" s="15">
        <v>7279200</v>
      </c>
      <c r="H71" s="15">
        <v>7279200</v>
      </c>
      <c r="I71" s="16">
        <f t="shared" si="2"/>
        <v>0</v>
      </c>
      <c r="J71" s="16">
        <f t="shared" si="3"/>
        <v>100</v>
      </c>
    </row>
    <row r="72" spans="1:10" ht="38.25" x14ac:dyDescent="0.2">
      <c r="A72" s="13">
        <v>0</v>
      </c>
      <c r="B72" s="20" t="s">
        <v>10</v>
      </c>
      <c r="C72" s="20" t="s">
        <v>136</v>
      </c>
      <c r="D72" s="14" t="s">
        <v>137</v>
      </c>
      <c r="E72" s="15">
        <v>0</v>
      </c>
      <c r="F72" s="15">
        <v>7681600</v>
      </c>
      <c r="G72" s="15">
        <v>1280300</v>
      </c>
      <c r="H72" s="15">
        <v>1280300</v>
      </c>
      <c r="I72" s="16">
        <f t="shared" ref="I72:I78" si="4">H72-G72</f>
        <v>0</v>
      </c>
      <c r="J72" s="16">
        <f t="shared" ref="J72:J78" si="5">IF(G72=0,0,H72/G72*100)</f>
        <v>100</v>
      </c>
    </row>
    <row r="73" spans="1:10" x14ac:dyDescent="0.2">
      <c r="A73" s="13">
        <v>1</v>
      </c>
      <c r="B73" s="20" t="s">
        <v>10</v>
      </c>
      <c r="C73" s="20" t="s">
        <v>138</v>
      </c>
      <c r="D73" s="14" t="s">
        <v>139</v>
      </c>
      <c r="E73" s="15">
        <v>28620</v>
      </c>
      <c r="F73" s="15">
        <v>2074237</v>
      </c>
      <c r="G73" s="15">
        <v>187133</v>
      </c>
      <c r="H73" s="15">
        <v>184748</v>
      </c>
      <c r="I73" s="16">
        <f t="shared" si="4"/>
        <v>-2385</v>
      </c>
      <c r="J73" s="16">
        <f t="shared" si="5"/>
        <v>98.725505389215158</v>
      </c>
    </row>
    <row r="74" spans="1:10" ht="38.25" x14ac:dyDescent="0.2">
      <c r="A74" s="13">
        <v>0</v>
      </c>
      <c r="B74" s="20" t="s">
        <v>10</v>
      </c>
      <c r="C74" s="20" t="s">
        <v>140</v>
      </c>
      <c r="D74" s="14" t="s">
        <v>141</v>
      </c>
      <c r="E74" s="15">
        <v>0</v>
      </c>
      <c r="F74" s="15">
        <v>1009533</v>
      </c>
      <c r="G74" s="15">
        <v>115491</v>
      </c>
      <c r="H74" s="15">
        <v>115491</v>
      </c>
      <c r="I74" s="16">
        <f t="shared" si="4"/>
        <v>0</v>
      </c>
      <c r="J74" s="16">
        <f t="shared" si="5"/>
        <v>100</v>
      </c>
    </row>
    <row r="75" spans="1:10" x14ac:dyDescent="0.2">
      <c r="A75" s="13">
        <v>0</v>
      </c>
      <c r="B75" s="20" t="s">
        <v>10</v>
      </c>
      <c r="C75" s="20" t="s">
        <v>142</v>
      </c>
      <c r="D75" s="14" t="s">
        <v>143</v>
      </c>
      <c r="E75" s="15">
        <v>28620</v>
      </c>
      <c r="F75" s="15">
        <v>233620</v>
      </c>
      <c r="G75" s="15">
        <v>2385</v>
      </c>
      <c r="H75" s="15">
        <v>0</v>
      </c>
      <c r="I75" s="16">
        <f t="shared" si="4"/>
        <v>-2385</v>
      </c>
      <c r="J75" s="16">
        <f t="shared" si="5"/>
        <v>0</v>
      </c>
    </row>
    <row r="76" spans="1:10" ht="63.75" x14ac:dyDescent="0.2">
      <c r="A76" s="13">
        <v>0</v>
      </c>
      <c r="B76" s="20" t="s">
        <v>10</v>
      </c>
      <c r="C76" s="20" t="s">
        <v>144</v>
      </c>
      <c r="D76" s="14" t="s">
        <v>145</v>
      </c>
      <c r="E76" s="15">
        <v>0</v>
      </c>
      <c r="F76" s="15">
        <v>831084</v>
      </c>
      <c r="G76" s="15">
        <v>69257</v>
      </c>
      <c r="H76" s="15">
        <v>69257</v>
      </c>
      <c r="I76" s="16">
        <f t="shared" si="4"/>
        <v>0</v>
      </c>
      <c r="J76" s="16">
        <f t="shared" si="5"/>
        <v>100</v>
      </c>
    </row>
    <row r="77" spans="1:10" x14ac:dyDescent="0.2">
      <c r="A77" s="13">
        <v>1</v>
      </c>
      <c r="B77" s="20"/>
      <c r="C77" s="20" t="s">
        <v>146</v>
      </c>
      <c r="D77" s="14" t="s">
        <v>147</v>
      </c>
      <c r="E77" s="15">
        <v>355294200</v>
      </c>
      <c r="F77" s="15">
        <v>355294200</v>
      </c>
      <c r="G77" s="15">
        <v>24276400</v>
      </c>
      <c r="H77" s="15">
        <v>30963456.739999995</v>
      </c>
      <c r="I77" s="16">
        <f t="shared" si="4"/>
        <v>6687056.7399999946</v>
      </c>
      <c r="J77" s="16">
        <f t="shared" si="5"/>
        <v>127.5455040286039</v>
      </c>
    </row>
    <row r="78" spans="1:10" x14ac:dyDescent="0.2">
      <c r="A78" s="13">
        <v>1</v>
      </c>
      <c r="B78" s="20"/>
      <c r="C78" s="20" t="s">
        <v>146</v>
      </c>
      <c r="D78" s="14" t="s">
        <v>148</v>
      </c>
      <c r="E78" s="15">
        <v>358231720</v>
      </c>
      <c r="F78" s="15">
        <v>441036637</v>
      </c>
      <c r="G78" s="15">
        <v>35155133</v>
      </c>
      <c r="H78" s="15">
        <v>41839804.739999995</v>
      </c>
      <c r="I78" s="16">
        <f t="shared" si="4"/>
        <v>6684671.7399999946</v>
      </c>
      <c r="J78" s="16">
        <f t="shared" si="5"/>
        <v>119.01478153986787</v>
      </c>
    </row>
    <row r="82" spans="1:10" x14ac:dyDescent="0.2">
      <c r="A82" s="25"/>
      <c r="B82" s="25"/>
      <c r="C82" s="25"/>
      <c r="D82" s="34" t="s">
        <v>151</v>
      </c>
      <c r="E82" s="25"/>
      <c r="F82" s="25"/>
      <c r="G82" s="25"/>
      <c r="H82" s="31" t="s">
        <v>152</v>
      </c>
      <c r="I82" s="25"/>
      <c r="J82" s="25"/>
    </row>
  </sheetData>
  <mergeCells count="2">
    <mergeCell ref="B2:I2"/>
    <mergeCell ref="B4:I4"/>
  </mergeCells>
  <conditionalFormatting sqref="B8:B78">
    <cfRule type="expression" dxfId="17" priority="1" stopIfTrue="1">
      <formula>A8=1</formula>
    </cfRule>
  </conditionalFormatting>
  <conditionalFormatting sqref="C8:C78">
    <cfRule type="expression" dxfId="16" priority="2" stopIfTrue="1">
      <formula>A8=1</formula>
    </cfRule>
  </conditionalFormatting>
  <conditionalFormatting sqref="D8:D78">
    <cfRule type="expression" dxfId="15" priority="3" stopIfTrue="1">
      <formula>A8=1</formula>
    </cfRule>
  </conditionalFormatting>
  <conditionalFormatting sqref="E8:E78">
    <cfRule type="expression" dxfId="14" priority="4" stopIfTrue="1">
      <formula>A8=1</formula>
    </cfRule>
  </conditionalFormatting>
  <conditionalFormatting sqref="F8:F78">
    <cfRule type="expression" dxfId="13" priority="5" stopIfTrue="1">
      <formula>A8=1</formula>
    </cfRule>
  </conditionalFormatting>
  <conditionalFormatting sqref="G8:G78">
    <cfRule type="expression" dxfId="12" priority="6" stopIfTrue="1">
      <formula>A8=1</formula>
    </cfRule>
  </conditionalFormatting>
  <conditionalFormatting sqref="H8:H78">
    <cfRule type="expression" dxfId="11" priority="7" stopIfTrue="1">
      <formula>A8=1</formula>
    </cfRule>
  </conditionalFormatting>
  <conditionalFormatting sqref="I8:I78">
    <cfRule type="expression" dxfId="10" priority="8" stopIfTrue="1">
      <formula>A8=1</formula>
    </cfRule>
  </conditionalFormatting>
  <conditionalFormatting sqref="J8:J78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A13B-4B22-4FDA-8EDA-57185A61A002}">
  <dimension ref="A1:J39"/>
  <sheetViews>
    <sheetView tabSelected="1" topLeftCell="B1" workbookViewId="0">
      <selection activeCell="D53" sqref="D53"/>
    </sheetView>
  </sheetViews>
  <sheetFormatPr defaultRowHeight="12.75" x14ac:dyDescent="0.2"/>
  <cols>
    <col min="1" max="1" width="0" style="25" hidden="1" customWidth="1"/>
    <col min="2" max="3" width="12.28515625" style="33" customWidth="1"/>
    <col min="4" max="4" width="50.7109375" style="28" customWidth="1"/>
    <col min="5" max="7" width="16" style="29" customWidth="1"/>
    <col min="8" max="8" width="12.28515625" style="29" bestFit="1" customWidth="1"/>
    <col min="9" max="9" width="11.28515625" style="29" bestFit="1" customWidth="1"/>
    <col min="10" max="10" width="9.28515625" style="29" bestFit="1" customWidth="1"/>
    <col min="11" max="16384" width="9.140625" style="25"/>
  </cols>
  <sheetData>
    <row r="1" spans="1:10" x14ac:dyDescent="0.2">
      <c r="B1" s="26"/>
      <c r="C1" s="26"/>
      <c r="D1" s="27"/>
      <c r="E1" s="30"/>
      <c r="F1" s="30"/>
      <c r="G1" s="30"/>
      <c r="H1" s="30"/>
      <c r="I1" s="30"/>
      <c r="J1" s="30"/>
    </row>
    <row r="2" spans="1:10" ht="23.25" x14ac:dyDescent="0.35">
      <c r="B2" s="48" t="s">
        <v>150</v>
      </c>
      <c r="C2" s="49"/>
      <c r="D2" s="49"/>
      <c r="E2" s="49"/>
      <c r="F2" s="49"/>
      <c r="G2" s="49"/>
      <c r="H2" s="49"/>
      <c r="I2" s="49"/>
      <c r="J2" s="25"/>
    </row>
    <row r="3" spans="1:10" x14ac:dyDescent="0.2">
      <c r="B3" s="26"/>
      <c r="C3" s="26"/>
      <c r="D3" s="27"/>
      <c r="E3" s="30"/>
      <c r="F3" s="30"/>
      <c r="G3" s="30"/>
      <c r="H3" s="30"/>
      <c r="I3" s="30"/>
      <c r="J3" s="30"/>
    </row>
    <row r="4" spans="1:10" ht="18.75" x14ac:dyDescent="0.3">
      <c r="A4" s="35"/>
      <c r="B4" s="50" t="s">
        <v>153</v>
      </c>
      <c r="C4" s="49"/>
      <c r="D4" s="49"/>
      <c r="E4" s="49"/>
      <c r="F4" s="49"/>
      <c r="G4" s="49"/>
      <c r="H4" s="49"/>
      <c r="I4" s="49"/>
      <c r="J4" s="35"/>
    </row>
    <row r="5" spans="1:10" x14ac:dyDescent="0.2">
      <c r="E5" s="31"/>
      <c r="J5" s="32" t="s">
        <v>0</v>
      </c>
    </row>
    <row r="6" spans="1:10" ht="28.5" customHeight="1" x14ac:dyDescent="0.2">
      <c r="A6" s="36"/>
      <c r="B6" s="37" t="s">
        <v>1</v>
      </c>
      <c r="C6" s="37" t="s">
        <v>2</v>
      </c>
      <c r="D6" s="38" t="s">
        <v>3</v>
      </c>
      <c r="E6" s="39" t="s">
        <v>4</v>
      </c>
      <c r="F6" s="39" t="s">
        <v>5</v>
      </c>
      <c r="G6" s="39" t="s">
        <v>6</v>
      </c>
      <c r="H6" s="40" t="s">
        <v>7</v>
      </c>
      <c r="I6" s="40" t="s">
        <v>8</v>
      </c>
      <c r="J6" s="40" t="s">
        <v>9</v>
      </c>
    </row>
    <row r="7" spans="1:10" x14ac:dyDescent="0.2">
      <c r="A7" s="36"/>
      <c r="B7" s="45">
        <v>1</v>
      </c>
      <c r="C7" s="45">
        <v>2</v>
      </c>
      <c r="D7" s="46">
        <v>3</v>
      </c>
      <c r="E7" s="45">
        <v>4</v>
      </c>
      <c r="F7" s="45">
        <v>5</v>
      </c>
      <c r="G7" s="45">
        <v>6</v>
      </c>
      <c r="H7" s="45">
        <v>7</v>
      </c>
      <c r="I7" s="45">
        <v>8</v>
      </c>
      <c r="J7" s="45">
        <v>9</v>
      </c>
    </row>
    <row r="8" spans="1:10" x14ac:dyDescent="0.2">
      <c r="A8" s="41">
        <v>1</v>
      </c>
      <c r="B8" s="47" t="s">
        <v>10</v>
      </c>
      <c r="C8" s="47" t="s">
        <v>11</v>
      </c>
      <c r="D8" s="42" t="s">
        <v>12</v>
      </c>
      <c r="E8" s="43">
        <v>248400</v>
      </c>
      <c r="F8" s="43">
        <v>248400</v>
      </c>
      <c r="G8" s="43">
        <v>5500</v>
      </c>
      <c r="H8" s="43">
        <v>4305.6499999999996</v>
      </c>
      <c r="I8" s="44">
        <v>-1194.3500000000004</v>
      </c>
      <c r="J8" s="44">
        <v>78.284545454545452</v>
      </c>
    </row>
    <row r="9" spans="1:10" x14ac:dyDescent="0.2">
      <c r="A9" s="41">
        <v>1</v>
      </c>
      <c r="B9" s="47" t="s">
        <v>10</v>
      </c>
      <c r="C9" s="47" t="s">
        <v>154</v>
      </c>
      <c r="D9" s="42" t="s">
        <v>155</v>
      </c>
      <c r="E9" s="43">
        <v>248400</v>
      </c>
      <c r="F9" s="43">
        <v>248400</v>
      </c>
      <c r="G9" s="43">
        <v>5500</v>
      </c>
      <c r="H9" s="43">
        <v>4305.6499999999996</v>
      </c>
      <c r="I9" s="44">
        <v>-1194.3500000000004</v>
      </c>
      <c r="J9" s="44">
        <v>78.284545454545452</v>
      </c>
    </row>
    <row r="10" spans="1:10" x14ac:dyDescent="0.2">
      <c r="A10" s="41">
        <v>1</v>
      </c>
      <c r="B10" s="47" t="s">
        <v>10</v>
      </c>
      <c r="C10" s="47" t="s">
        <v>156</v>
      </c>
      <c r="D10" s="42" t="s">
        <v>157</v>
      </c>
      <c r="E10" s="43">
        <v>248400</v>
      </c>
      <c r="F10" s="43">
        <v>248400</v>
      </c>
      <c r="G10" s="43">
        <v>5500</v>
      </c>
      <c r="H10" s="43">
        <v>4305.6499999999996</v>
      </c>
      <c r="I10" s="44">
        <v>-1194.3500000000004</v>
      </c>
      <c r="J10" s="44">
        <v>78.284545454545452</v>
      </c>
    </row>
    <row r="11" spans="1:10" ht="51" x14ac:dyDescent="0.2">
      <c r="A11" s="41">
        <v>0</v>
      </c>
      <c r="B11" s="47" t="s">
        <v>10</v>
      </c>
      <c r="C11" s="47" t="s">
        <v>158</v>
      </c>
      <c r="D11" s="42" t="s">
        <v>159</v>
      </c>
      <c r="E11" s="43">
        <v>234400</v>
      </c>
      <c r="F11" s="43">
        <v>234400</v>
      </c>
      <c r="G11" s="43">
        <v>5300</v>
      </c>
      <c r="H11" s="43">
        <v>4095.27</v>
      </c>
      <c r="I11" s="44">
        <v>-1204.73</v>
      </c>
      <c r="J11" s="44">
        <v>77.269245283018876</v>
      </c>
    </row>
    <row r="12" spans="1:10" ht="25.5" x14ac:dyDescent="0.2">
      <c r="A12" s="41">
        <v>0</v>
      </c>
      <c r="B12" s="47" t="s">
        <v>10</v>
      </c>
      <c r="C12" s="47" t="s">
        <v>160</v>
      </c>
      <c r="D12" s="42" t="s">
        <v>161</v>
      </c>
      <c r="E12" s="43">
        <v>11800</v>
      </c>
      <c r="F12" s="43">
        <v>11800</v>
      </c>
      <c r="G12" s="43">
        <v>200</v>
      </c>
      <c r="H12" s="43">
        <v>0</v>
      </c>
      <c r="I12" s="44">
        <v>-200</v>
      </c>
      <c r="J12" s="44">
        <v>0</v>
      </c>
    </row>
    <row r="13" spans="1:10" ht="38.25" x14ac:dyDescent="0.2">
      <c r="A13" s="41">
        <v>0</v>
      </c>
      <c r="B13" s="47" t="s">
        <v>10</v>
      </c>
      <c r="C13" s="47" t="s">
        <v>162</v>
      </c>
      <c r="D13" s="42" t="s">
        <v>163</v>
      </c>
      <c r="E13" s="43">
        <v>2200</v>
      </c>
      <c r="F13" s="43">
        <v>2200</v>
      </c>
      <c r="G13" s="43">
        <v>0</v>
      </c>
      <c r="H13" s="43">
        <v>210.38</v>
      </c>
      <c r="I13" s="44">
        <v>210.38</v>
      </c>
      <c r="J13" s="44">
        <v>0</v>
      </c>
    </row>
    <row r="14" spans="1:10" x14ac:dyDescent="0.2">
      <c r="A14" s="41">
        <v>1</v>
      </c>
      <c r="B14" s="47" t="s">
        <v>10</v>
      </c>
      <c r="C14" s="47" t="s">
        <v>90</v>
      </c>
      <c r="D14" s="42" t="s">
        <v>91</v>
      </c>
      <c r="E14" s="43">
        <v>2892016</v>
      </c>
      <c r="F14" s="43">
        <v>2935721.65</v>
      </c>
      <c r="G14" s="43">
        <v>244643.47</v>
      </c>
      <c r="H14" s="43">
        <v>343846.23</v>
      </c>
      <c r="I14" s="44">
        <v>99202.75999999998</v>
      </c>
      <c r="J14" s="44">
        <v>140.54993170265283</v>
      </c>
    </row>
    <row r="15" spans="1:10" x14ac:dyDescent="0.2">
      <c r="A15" s="41">
        <v>1</v>
      </c>
      <c r="B15" s="47" t="s">
        <v>10</v>
      </c>
      <c r="C15" s="47" t="s">
        <v>116</v>
      </c>
      <c r="D15" s="42" t="s">
        <v>117</v>
      </c>
      <c r="E15" s="43">
        <v>0</v>
      </c>
      <c r="F15" s="43">
        <v>0</v>
      </c>
      <c r="G15" s="43">
        <v>0</v>
      </c>
      <c r="H15" s="43">
        <v>3329.66</v>
      </c>
      <c r="I15" s="44">
        <v>3329.66</v>
      </c>
      <c r="J15" s="44">
        <v>0</v>
      </c>
    </row>
    <row r="16" spans="1:10" x14ac:dyDescent="0.2">
      <c r="A16" s="41">
        <v>1</v>
      </c>
      <c r="B16" s="47" t="s">
        <v>10</v>
      </c>
      <c r="C16" s="47" t="s">
        <v>118</v>
      </c>
      <c r="D16" s="42" t="s">
        <v>95</v>
      </c>
      <c r="E16" s="43">
        <v>0</v>
      </c>
      <c r="F16" s="43">
        <v>0</v>
      </c>
      <c r="G16" s="43">
        <v>0</v>
      </c>
      <c r="H16" s="43">
        <v>3329.66</v>
      </c>
      <c r="I16" s="44">
        <v>3329.66</v>
      </c>
      <c r="J16" s="44">
        <v>0</v>
      </c>
    </row>
    <row r="17" spans="1:10" ht="38.25" x14ac:dyDescent="0.2">
      <c r="A17" s="41">
        <v>0</v>
      </c>
      <c r="B17" s="47" t="s">
        <v>10</v>
      </c>
      <c r="C17" s="47" t="s">
        <v>164</v>
      </c>
      <c r="D17" s="42" t="s">
        <v>165</v>
      </c>
      <c r="E17" s="43">
        <v>0</v>
      </c>
      <c r="F17" s="43">
        <v>0</v>
      </c>
      <c r="G17" s="43">
        <v>0</v>
      </c>
      <c r="H17" s="43">
        <v>3329.66</v>
      </c>
      <c r="I17" s="44">
        <v>3329.66</v>
      </c>
      <c r="J17" s="44">
        <v>0</v>
      </c>
    </row>
    <row r="18" spans="1:10" x14ac:dyDescent="0.2">
      <c r="A18" s="41">
        <v>1</v>
      </c>
      <c r="B18" s="47" t="s">
        <v>10</v>
      </c>
      <c r="C18" s="47" t="s">
        <v>166</v>
      </c>
      <c r="D18" s="42" t="s">
        <v>167</v>
      </c>
      <c r="E18" s="43">
        <v>2892016</v>
      </c>
      <c r="F18" s="43">
        <v>2935721.65</v>
      </c>
      <c r="G18" s="43">
        <v>244643.47</v>
      </c>
      <c r="H18" s="43">
        <v>340516.57</v>
      </c>
      <c r="I18" s="44">
        <v>95873.1</v>
      </c>
      <c r="J18" s="44">
        <v>139.18890620706122</v>
      </c>
    </row>
    <row r="19" spans="1:10" ht="25.5" x14ac:dyDescent="0.2">
      <c r="A19" s="41">
        <v>1</v>
      </c>
      <c r="B19" s="47" t="s">
        <v>10</v>
      </c>
      <c r="C19" s="47" t="s">
        <v>168</v>
      </c>
      <c r="D19" s="42" t="s">
        <v>169</v>
      </c>
      <c r="E19" s="43">
        <v>2271150</v>
      </c>
      <c r="F19" s="43">
        <v>2271150</v>
      </c>
      <c r="G19" s="43">
        <v>189262.5</v>
      </c>
      <c r="H19" s="43">
        <v>158980.87</v>
      </c>
      <c r="I19" s="44">
        <v>-30281.630000000005</v>
      </c>
      <c r="J19" s="44">
        <v>84.000195495673992</v>
      </c>
    </row>
    <row r="20" spans="1:10" ht="25.5" x14ac:dyDescent="0.2">
      <c r="A20" s="41">
        <v>0</v>
      </c>
      <c r="B20" s="47" t="s">
        <v>10</v>
      </c>
      <c r="C20" s="47" t="s">
        <v>170</v>
      </c>
      <c r="D20" s="42" t="s">
        <v>171</v>
      </c>
      <c r="E20" s="43">
        <v>2131150</v>
      </c>
      <c r="F20" s="43">
        <v>2131150</v>
      </c>
      <c r="G20" s="43">
        <v>177595.83</v>
      </c>
      <c r="H20" s="43">
        <v>153461.03</v>
      </c>
      <c r="I20" s="44">
        <v>-24134.799999999988</v>
      </c>
      <c r="J20" s="44">
        <v>86.410266502315963</v>
      </c>
    </row>
    <row r="21" spans="1:10" ht="38.25" x14ac:dyDescent="0.2">
      <c r="A21" s="41">
        <v>0</v>
      </c>
      <c r="B21" s="47" t="s">
        <v>10</v>
      </c>
      <c r="C21" s="47" t="s">
        <v>172</v>
      </c>
      <c r="D21" s="42" t="s">
        <v>173</v>
      </c>
      <c r="E21" s="43">
        <v>140000</v>
      </c>
      <c r="F21" s="43">
        <v>140000</v>
      </c>
      <c r="G21" s="43">
        <v>11666.67</v>
      </c>
      <c r="H21" s="43">
        <v>5519.84</v>
      </c>
      <c r="I21" s="44">
        <v>-6146.83</v>
      </c>
      <c r="J21" s="44">
        <v>47.31290076774264</v>
      </c>
    </row>
    <row r="22" spans="1:10" x14ac:dyDescent="0.2">
      <c r="A22" s="41">
        <v>1</v>
      </c>
      <c r="B22" s="47" t="s">
        <v>10</v>
      </c>
      <c r="C22" s="47" t="s">
        <v>174</v>
      </c>
      <c r="D22" s="42" t="s">
        <v>175</v>
      </c>
      <c r="E22" s="43">
        <v>620866</v>
      </c>
      <c r="F22" s="43">
        <v>664571.65</v>
      </c>
      <c r="G22" s="43">
        <v>55380.97</v>
      </c>
      <c r="H22" s="43">
        <v>181535.7</v>
      </c>
      <c r="I22" s="44">
        <v>126154.73000000001</v>
      </c>
      <c r="J22" s="44">
        <v>327.79436690978866</v>
      </c>
    </row>
    <row r="23" spans="1:10" x14ac:dyDescent="0.2">
      <c r="A23" s="41">
        <v>0</v>
      </c>
      <c r="B23" s="47" t="s">
        <v>10</v>
      </c>
      <c r="C23" s="47" t="s">
        <v>176</v>
      </c>
      <c r="D23" s="42" t="s">
        <v>177</v>
      </c>
      <c r="E23" s="43">
        <v>0</v>
      </c>
      <c r="F23" s="43">
        <v>0</v>
      </c>
      <c r="G23" s="43">
        <v>0</v>
      </c>
      <c r="H23" s="43">
        <v>46000</v>
      </c>
      <c r="I23" s="44">
        <v>46000</v>
      </c>
      <c r="J23" s="44">
        <v>0</v>
      </c>
    </row>
    <row r="24" spans="1:10" ht="63.75" x14ac:dyDescent="0.2">
      <c r="A24" s="41">
        <v>0</v>
      </c>
      <c r="B24" s="47" t="s">
        <v>10</v>
      </c>
      <c r="C24" s="47" t="s">
        <v>178</v>
      </c>
      <c r="D24" s="42" t="s">
        <v>179</v>
      </c>
      <c r="E24" s="43">
        <v>620866</v>
      </c>
      <c r="F24" s="43">
        <v>664571.65</v>
      </c>
      <c r="G24" s="43">
        <v>55380.97</v>
      </c>
      <c r="H24" s="43">
        <v>135535.70000000001</v>
      </c>
      <c r="I24" s="44">
        <v>80154.73000000001</v>
      </c>
      <c r="J24" s="44">
        <v>244.73334432387156</v>
      </c>
    </row>
    <row r="25" spans="1:10" x14ac:dyDescent="0.2">
      <c r="A25" s="41">
        <v>1</v>
      </c>
      <c r="B25" s="47" t="s">
        <v>10</v>
      </c>
      <c r="C25" s="47" t="s">
        <v>180</v>
      </c>
      <c r="D25" s="42" t="s">
        <v>181</v>
      </c>
      <c r="E25" s="43">
        <v>487400</v>
      </c>
      <c r="F25" s="43">
        <v>487400</v>
      </c>
      <c r="G25" s="43">
        <v>0</v>
      </c>
      <c r="H25" s="43">
        <v>120838.43</v>
      </c>
      <c r="I25" s="44">
        <v>120838.43</v>
      </c>
      <c r="J25" s="44">
        <v>0</v>
      </c>
    </row>
    <row r="26" spans="1:10" x14ac:dyDescent="0.2">
      <c r="A26" s="41">
        <v>1</v>
      </c>
      <c r="B26" s="47" t="s">
        <v>10</v>
      </c>
      <c r="C26" s="47" t="s">
        <v>182</v>
      </c>
      <c r="D26" s="42" t="s">
        <v>183</v>
      </c>
      <c r="E26" s="43">
        <v>487400</v>
      </c>
      <c r="F26" s="43">
        <v>487400</v>
      </c>
      <c r="G26" s="43">
        <v>0</v>
      </c>
      <c r="H26" s="43">
        <v>120838.43</v>
      </c>
      <c r="I26" s="44">
        <v>120838.43</v>
      </c>
      <c r="J26" s="44">
        <v>0</v>
      </c>
    </row>
    <row r="27" spans="1:10" x14ac:dyDescent="0.2">
      <c r="A27" s="41">
        <v>1</v>
      </c>
      <c r="B27" s="47" t="s">
        <v>10</v>
      </c>
      <c r="C27" s="47" t="s">
        <v>184</v>
      </c>
      <c r="D27" s="42" t="s">
        <v>185</v>
      </c>
      <c r="E27" s="43">
        <v>487400</v>
      </c>
      <c r="F27" s="43">
        <v>487400</v>
      </c>
      <c r="G27" s="43">
        <v>0</v>
      </c>
      <c r="H27" s="43">
        <v>120838.43</v>
      </c>
      <c r="I27" s="44">
        <v>120838.43</v>
      </c>
      <c r="J27" s="44">
        <v>0</v>
      </c>
    </row>
    <row r="28" spans="1:10" ht="63.75" x14ac:dyDescent="0.2">
      <c r="A28" s="41">
        <v>0</v>
      </c>
      <c r="B28" s="47" t="s">
        <v>10</v>
      </c>
      <c r="C28" s="47" t="s">
        <v>186</v>
      </c>
      <c r="D28" s="42" t="s">
        <v>187</v>
      </c>
      <c r="E28" s="43">
        <v>0</v>
      </c>
      <c r="F28" s="43">
        <v>0</v>
      </c>
      <c r="G28" s="43">
        <v>0</v>
      </c>
      <c r="H28" s="43">
        <v>89500</v>
      </c>
      <c r="I28" s="44">
        <v>89500</v>
      </c>
      <c r="J28" s="44">
        <v>0</v>
      </c>
    </row>
    <row r="29" spans="1:10" ht="51" x14ac:dyDescent="0.2">
      <c r="A29" s="41">
        <v>0</v>
      </c>
      <c r="B29" s="47" t="s">
        <v>10</v>
      </c>
      <c r="C29" s="47" t="s">
        <v>188</v>
      </c>
      <c r="D29" s="42" t="s">
        <v>189</v>
      </c>
      <c r="E29" s="43">
        <v>487400</v>
      </c>
      <c r="F29" s="43">
        <v>487400</v>
      </c>
      <c r="G29" s="43">
        <v>0</v>
      </c>
      <c r="H29" s="43">
        <v>31338.43</v>
      </c>
      <c r="I29" s="44">
        <v>31338.43</v>
      </c>
      <c r="J29" s="44">
        <v>0</v>
      </c>
    </row>
    <row r="30" spans="1:10" x14ac:dyDescent="0.2">
      <c r="A30" s="41">
        <v>1</v>
      </c>
      <c r="B30" s="47" t="s">
        <v>10</v>
      </c>
      <c r="C30" s="47" t="s">
        <v>122</v>
      </c>
      <c r="D30" s="42" t="s">
        <v>123</v>
      </c>
      <c r="E30" s="43">
        <v>0</v>
      </c>
      <c r="F30" s="43">
        <v>198300</v>
      </c>
      <c r="G30" s="43">
        <v>198300</v>
      </c>
      <c r="H30" s="43">
        <v>198300</v>
      </c>
      <c r="I30" s="44">
        <v>0</v>
      </c>
      <c r="J30" s="44">
        <v>100</v>
      </c>
    </row>
    <row r="31" spans="1:10" x14ac:dyDescent="0.2">
      <c r="A31" s="41">
        <v>1</v>
      </c>
      <c r="B31" s="47" t="s">
        <v>10</v>
      </c>
      <c r="C31" s="47" t="s">
        <v>124</v>
      </c>
      <c r="D31" s="42" t="s">
        <v>125</v>
      </c>
      <c r="E31" s="43">
        <v>0</v>
      </c>
      <c r="F31" s="43">
        <v>198300</v>
      </c>
      <c r="G31" s="43">
        <v>198300</v>
      </c>
      <c r="H31" s="43">
        <v>198300</v>
      </c>
      <c r="I31" s="44">
        <v>0</v>
      </c>
      <c r="J31" s="44">
        <v>100</v>
      </c>
    </row>
    <row r="32" spans="1:10" x14ac:dyDescent="0.2">
      <c r="A32" s="41">
        <v>1</v>
      </c>
      <c r="B32" s="47" t="s">
        <v>10</v>
      </c>
      <c r="C32" s="47" t="s">
        <v>130</v>
      </c>
      <c r="D32" s="42" t="s">
        <v>131</v>
      </c>
      <c r="E32" s="43">
        <v>0</v>
      </c>
      <c r="F32" s="43">
        <v>198300</v>
      </c>
      <c r="G32" s="43">
        <v>198300</v>
      </c>
      <c r="H32" s="43">
        <v>198300</v>
      </c>
      <c r="I32" s="44">
        <v>0</v>
      </c>
      <c r="J32" s="44">
        <v>100</v>
      </c>
    </row>
    <row r="33" spans="1:10" ht="51" x14ac:dyDescent="0.2">
      <c r="A33" s="41">
        <v>0</v>
      </c>
      <c r="B33" s="47" t="s">
        <v>10</v>
      </c>
      <c r="C33" s="47" t="s">
        <v>190</v>
      </c>
      <c r="D33" s="42" t="s">
        <v>191</v>
      </c>
      <c r="E33" s="43">
        <v>0</v>
      </c>
      <c r="F33" s="43">
        <v>198300</v>
      </c>
      <c r="G33" s="43">
        <v>198300</v>
      </c>
      <c r="H33" s="43">
        <v>198300</v>
      </c>
      <c r="I33" s="44">
        <v>0</v>
      </c>
      <c r="J33" s="44">
        <v>100</v>
      </c>
    </row>
    <row r="34" spans="1:10" x14ac:dyDescent="0.2">
      <c r="A34" s="41">
        <v>1</v>
      </c>
      <c r="B34" s="47"/>
      <c r="C34" s="47" t="s">
        <v>146</v>
      </c>
      <c r="D34" s="42" t="s">
        <v>147</v>
      </c>
      <c r="E34" s="43">
        <v>3627816</v>
      </c>
      <c r="F34" s="43">
        <v>3671521.65</v>
      </c>
      <c r="G34" s="43">
        <v>250143.47</v>
      </c>
      <c r="H34" s="43">
        <v>468990.31</v>
      </c>
      <c r="I34" s="44">
        <v>218846.84</v>
      </c>
      <c r="J34" s="44">
        <v>187.48852808350344</v>
      </c>
    </row>
    <row r="35" spans="1:10" x14ac:dyDescent="0.2">
      <c r="A35" s="41">
        <v>1</v>
      </c>
      <c r="B35" s="47"/>
      <c r="C35" s="47" t="s">
        <v>146</v>
      </c>
      <c r="D35" s="42" t="s">
        <v>148</v>
      </c>
      <c r="E35" s="43">
        <v>3627816</v>
      </c>
      <c r="F35" s="43">
        <v>3869821.65</v>
      </c>
      <c r="G35" s="43">
        <v>448443.47</v>
      </c>
      <c r="H35" s="43">
        <v>667290.31000000006</v>
      </c>
      <c r="I35" s="44">
        <v>218846.84000000008</v>
      </c>
      <c r="J35" s="44">
        <v>148.80143309924884</v>
      </c>
    </row>
    <row r="39" spans="1:10" x14ac:dyDescent="0.2">
      <c r="B39" s="25"/>
      <c r="C39" s="25"/>
      <c r="D39" s="34" t="s">
        <v>151</v>
      </c>
      <c r="E39" s="25"/>
      <c r="F39" s="25"/>
      <c r="G39" s="25"/>
      <c r="H39" s="31" t="s">
        <v>152</v>
      </c>
      <c r="I39" s="25"/>
      <c r="J39" s="25"/>
    </row>
  </sheetData>
  <mergeCells count="2">
    <mergeCell ref="B2:I2"/>
    <mergeCell ref="B4:I4"/>
  </mergeCells>
  <conditionalFormatting sqref="B8:B35">
    <cfRule type="expression" dxfId="8" priority="1" stopIfTrue="1">
      <formula>A8=1</formula>
    </cfRule>
  </conditionalFormatting>
  <conditionalFormatting sqref="C8:C35">
    <cfRule type="expression" dxfId="7" priority="2" stopIfTrue="1">
      <formula>A8=1</formula>
    </cfRule>
  </conditionalFormatting>
  <conditionalFormatting sqref="D8:D35">
    <cfRule type="expression" dxfId="6" priority="3" stopIfTrue="1">
      <formula>A8=1</formula>
    </cfRule>
  </conditionalFormatting>
  <conditionalFormatting sqref="E8:E35">
    <cfRule type="expression" dxfId="5" priority="4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6" stopIfTrue="1">
      <formula>A8=1</formula>
    </cfRule>
  </conditionalFormatting>
  <conditionalFormatting sqref="H8:H35">
    <cfRule type="expression" dxfId="2" priority="7" stopIfTrue="1">
      <formula>A8=1</formula>
    </cfRule>
  </conditionalFormatting>
  <conditionalFormatting sqref="I8:I35">
    <cfRule type="expression" dxfId="1" priority="8" stopIfTrue="1">
      <formula>A8=1</formula>
    </cfRule>
  </conditionalFormatting>
  <conditionalFormatting sqref="J8:J35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Фінанси1</dc:creator>
  <cp:lastModifiedBy>skripsvitlanav@gmail.com</cp:lastModifiedBy>
  <cp:lastPrinted>2026-03-09T09:13:22Z</cp:lastPrinted>
  <dcterms:created xsi:type="dcterms:W3CDTF">2026-03-04T13:03:06Z</dcterms:created>
  <dcterms:modified xsi:type="dcterms:W3CDTF">2026-03-09T09:13:27Z</dcterms:modified>
</cp:coreProperties>
</file>