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</calcChain>
</file>

<file path=xl/sharedStrings.xml><?xml version="1.0" encoding="utf-8"?>
<sst xmlns="http://schemas.openxmlformats.org/spreadsheetml/2006/main" count="318" uniqueCount="190">
  <si>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</si>
  <si>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</si>
  <si>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</si>
  <si>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</si>
  <si>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</si>
  <si>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</si>
  <si>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</si>
  <si>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</si>
  <si>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</si>
  <si>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</si>
  <si>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</si>
  <si>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</si>
  <si>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</si>
  <si>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</si>
  <si>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</si>
  <si>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</si>
  <si>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</si>
  <si>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</si>
  <si>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</si>
  <si>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</si>
  <si>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</si>
  <si>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</si>
  <si>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</si>
  <si>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</si>
  <si>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</si>
  <si>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</si>
  <si>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</si>
  <si>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</si>
  <si>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</si>
  <si>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</si>
  <si>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</si>
  <si>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</si>
  <si>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</si>
  <si>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</si>
  <si>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</si>
  <si>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</si>
  <si>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</si>
  <si>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</si>
  <si>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</si>
  <si>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</si>
  <si>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</si>
  <si>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</si>
  <si>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</si>
  <si>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</si>
  <si>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</si>
  <si>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</si>
  <si>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</si>
  <si>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</si>
  <si>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</si>
  <si>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</si>
  <si>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</si>
  <si>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</si>
  <si>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</si>
  <si>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</si>
  <si>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</si>
  <si>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</si>
  <si>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</si>
  <si>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</si>
  <si>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</si>
  <si>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</si>
  <si>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</si>
  <si>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</si>
  <si>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</si>
  <si>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</si>
  <si>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</si>
  <si>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</si>
  <si>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</si>
  <si>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</si>
  <si>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</si>
  <si>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</si>
  <si>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</si>
  <si>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</si>
  <si>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</si>
  <si>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</si>
  <si>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</si>
  <si>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</si>
  <si>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</si>
  <si>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</si>
  <si>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</si>
  <si>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</si>
  <si>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</si>
  <si>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</si>
  <si>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</si>
  <si>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</si>
  <si>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</si>
  <si>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</si>
  <si>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</si>
  <si>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</si>
  <si>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</si>
  <si>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</si>
  <si>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</si>
  <si>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</si>
  <si>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</si>
  <si>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</si>
  <si>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</si>
  <si>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</si>
  <si>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</si>
  <si>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</si>
  <si>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</si>
  <si>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</si>
  <si>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</si>
  <si>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</si>
  <si>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</si>
  <si>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</si>
  <si>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</si>
  <si>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</si>
  <si>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</si>
  <si>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</si>
  <si>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</si>
  <si>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</si>
  <si>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</si>
  <si>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</si>
  <si>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</si>
  <si>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</si>
  <si>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</si>
  <si>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</si>
  <si>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</si>
  <si>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</si>
  <si>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</si>
  <si>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</si>
  <si>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</si>
  <si>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</si>
  <si>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</si>
  <si>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</si>
  <si>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</si>
  <si>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</si>
  <si>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</si>
  <si>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</si>
  <si>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</si>
  <si>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</si>
  <si>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</si>
  <si>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</si>
  <si>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</si>
  <si>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</si>
  <si>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</si>
  <si>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</si>
  <si>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</si>
  <si>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</si>
  <si>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</si>
  <si>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</si>
  <si>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</si>
  <si>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</si>
  <si>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</si>
  <si>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</si>
  <si>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</si>
  <si>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</si>
  <si>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</si>
  <si>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</si>
  <si>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березень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</si>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</sst>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opLeftCell="B67" workbookViewId="0">
      <selection activeCell="C94" sqref="C94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9" width="12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148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147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11"/>
      <c r="B6" s="12" t="s">
        <v>1</v>
      </c>
      <c r="C6" s="12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5" t="s">
        <v>7</v>
      </c>
      <c r="I6" s="15" t="s">
        <v>8</v>
      </c>
      <c r="J6" s="15" t="s">
        <v>9</v>
      </c>
    </row>
    <row r="7" spans="1:10">
      <c r="A7" s="11"/>
      <c r="B7" s="20">
        <v>1</v>
      </c>
      <c r="C7" s="20">
        <v>2</v>
      </c>
      <c r="D7" s="21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</row>
    <row r="8" spans="1:10">
      <c r="A8" s="16">
        <v>1</v>
      </c>
      <c r="B8" s="23" t="s">
        <v>10</v>
      </c>
      <c r="C8" s="23" t="s">
        <v>11</v>
      </c>
      <c r="D8" s="17" t="s">
        <v>12</v>
      </c>
      <c r="E8" s="18">
        <v>228308274</v>
      </c>
      <c r="F8" s="18">
        <v>231080244</v>
      </c>
      <c r="G8" s="18">
        <v>50158970</v>
      </c>
      <c r="H8" s="18">
        <v>61421336.040000007</v>
      </c>
      <c r="I8" s="19">
        <f t="shared" ref="I8:I39" si="0">H8-G8</f>
        <v>11262366.040000007</v>
      </c>
      <c r="J8" s="19">
        <f t="shared" ref="J8:J39" si="1">IF(G8=0,0,H8/G8*100)</f>
        <v>122.45334391834601</v>
      </c>
    </row>
    <row r="9" spans="1:10" ht="25.5">
      <c r="A9" s="16">
        <v>1</v>
      </c>
      <c r="B9" s="23" t="s">
        <v>10</v>
      </c>
      <c r="C9" s="23" t="s">
        <v>13</v>
      </c>
      <c r="D9" s="17" t="s">
        <v>14</v>
      </c>
      <c r="E9" s="18">
        <v>156686874</v>
      </c>
      <c r="F9" s="18">
        <v>156909574</v>
      </c>
      <c r="G9" s="18">
        <v>33990100</v>
      </c>
      <c r="H9" s="18">
        <v>39044335.200000003</v>
      </c>
      <c r="I9" s="19">
        <f t="shared" si="0"/>
        <v>5054235.200000003</v>
      </c>
      <c r="J9" s="19">
        <f t="shared" si="1"/>
        <v>114.86972736179064</v>
      </c>
    </row>
    <row r="10" spans="1:10">
      <c r="A10" s="16">
        <v>1</v>
      </c>
      <c r="B10" s="23" t="s">
        <v>10</v>
      </c>
      <c r="C10" s="23" t="s">
        <v>15</v>
      </c>
      <c r="D10" s="17" t="s">
        <v>16</v>
      </c>
      <c r="E10" s="18">
        <v>156686874</v>
      </c>
      <c r="F10" s="18">
        <v>156909574</v>
      </c>
      <c r="G10" s="18">
        <v>33990100</v>
      </c>
      <c r="H10" s="18">
        <v>39044335.200000003</v>
      </c>
      <c r="I10" s="19">
        <f t="shared" si="0"/>
        <v>5054235.200000003</v>
      </c>
      <c r="J10" s="19">
        <f t="shared" si="1"/>
        <v>114.86972736179064</v>
      </c>
    </row>
    <row r="11" spans="1:10" ht="38.25">
      <c r="A11" s="16">
        <v>0</v>
      </c>
      <c r="B11" s="23" t="s">
        <v>10</v>
      </c>
      <c r="C11" s="23" t="s">
        <v>17</v>
      </c>
      <c r="D11" s="17" t="s">
        <v>18</v>
      </c>
      <c r="E11" s="18">
        <v>139643374</v>
      </c>
      <c r="F11" s="18">
        <v>139643374</v>
      </c>
      <c r="G11" s="18">
        <v>32400000</v>
      </c>
      <c r="H11" s="18">
        <v>36489471.759999998</v>
      </c>
      <c r="I11" s="19">
        <f t="shared" si="0"/>
        <v>4089471.7599999979</v>
      </c>
      <c r="J11" s="19">
        <f t="shared" si="1"/>
        <v>112.62182641975309</v>
      </c>
    </row>
    <row r="12" spans="1:10" ht="38.25">
      <c r="A12" s="16">
        <v>0</v>
      </c>
      <c r="B12" s="23" t="s">
        <v>10</v>
      </c>
      <c r="C12" s="23" t="s">
        <v>19</v>
      </c>
      <c r="D12" s="17" t="s">
        <v>20</v>
      </c>
      <c r="E12" s="18">
        <v>15000000</v>
      </c>
      <c r="F12" s="18">
        <v>15000000</v>
      </c>
      <c r="G12" s="18">
        <v>1122000</v>
      </c>
      <c r="H12" s="18">
        <v>1623181.7</v>
      </c>
      <c r="I12" s="19">
        <f t="shared" si="0"/>
        <v>501181.69999999995</v>
      </c>
      <c r="J12" s="19">
        <f t="shared" si="1"/>
        <v>144.66860071301247</v>
      </c>
    </row>
    <row r="13" spans="1:10" ht="38.25">
      <c r="A13" s="16">
        <v>0</v>
      </c>
      <c r="B13" s="23" t="s">
        <v>10</v>
      </c>
      <c r="C13" s="23" t="s">
        <v>21</v>
      </c>
      <c r="D13" s="17" t="s">
        <v>22</v>
      </c>
      <c r="E13" s="18">
        <v>893500</v>
      </c>
      <c r="F13" s="18">
        <v>893500</v>
      </c>
      <c r="G13" s="18">
        <v>245400</v>
      </c>
      <c r="H13" s="18">
        <v>366489.45</v>
      </c>
      <c r="I13" s="19">
        <f t="shared" si="0"/>
        <v>121089.45000000001</v>
      </c>
      <c r="J13" s="19">
        <f t="shared" si="1"/>
        <v>149.34370415647922</v>
      </c>
    </row>
    <row r="14" spans="1:10" ht="38.25">
      <c r="A14" s="16">
        <v>0</v>
      </c>
      <c r="B14" s="23" t="s">
        <v>10</v>
      </c>
      <c r="C14" s="23" t="s">
        <v>23</v>
      </c>
      <c r="D14" s="17" t="s">
        <v>24</v>
      </c>
      <c r="E14" s="18">
        <v>1150000</v>
      </c>
      <c r="F14" s="18">
        <v>1372700</v>
      </c>
      <c r="G14" s="18">
        <v>222700</v>
      </c>
      <c r="H14" s="18">
        <v>565192.29</v>
      </c>
      <c r="I14" s="19">
        <f t="shared" si="0"/>
        <v>342492.29000000004</v>
      </c>
      <c r="J14" s="19">
        <f t="shared" si="1"/>
        <v>253.79088010776832</v>
      </c>
    </row>
    <row r="15" spans="1:10" ht="25.5">
      <c r="A15" s="16">
        <v>1</v>
      </c>
      <c r="B15" s="23" t="s">
        <v>10</v>
      </c>
      <c r="C15" s="23" t="s">
        <v>25</v>
      </c>
      <c r="D15" s="17" t="s">
        <v>26</v>
      </c>
      <c r="E15" s="18">
        <v>2025200</v>
      </c>
      <c r="F15" s="18">
        <v>2025200</v>
      </c>
      <c r="G15" s="18">
        <v>316700</v>
      </c>
      <c r="H15" s="18">
        <v>1985816.93</v>
      </c>
      <c r="I15" s="19">
        <f t="shared" si="0"/>
        <v>1669116.93</v>
      </c>
      <c r="J15" s="19">
        <f t="shared" si="1"/>
        <v>627.03407957057152</v>
      </c>
    </row>
    <row r="16" spans="1:10">
      <c r="A16" s="16">
        <v>1</v>
      </c>
      <c r="B16" s="23" t="s">
        <v>10</v>
      </c>
      <c r="C16" s="23" t="s">
        <v>27</v>
      </c>
      <c r="D16" s="17" t="s">
        <v>28</v>
      </c>
      <c r="E16" s="18">
        <v>110400</v>
      </c>
      <c r="F16" s="18">
        <v>110400</v>
      </c>
      <c r="G16" s="18">
        <v>0</v>
      </c>
      <c r="H16" s="18">
        <v>9684.85</v>
      </c>
      <c r="I16" s="19">
        <f t="shared" si="0"/>
        <v>9684.85</v>
      </c>
      <c r="J16" s="19">
        <f t="shared" si="1"/>
        <v>0</v>
      </c>
    </row>
    <row r="17" spans="1:10" ht="51">
      <c r="A17" s="16">
        <v>0</v>
      </c>
      <c r="B17" s="23" t="s">
        <v>10</v>
      </c>
      <c r="C17" s="23" t="s">
        <v>29</v>
      </c>
      <c r="D17" s="17" t="s">
        <v>30</v>
      </c>
      <c r="E17" s="18">
        <v>110400</v>
      </c>
      <c r="F17" s="18">
        <v>110400</v>
      </c>
      <c r="G17" s="18">
        <v>0</v>
      </c>
      <c r="H17" s="18">
        <v>9684.85</v>
      </c>
      <c r="I17" s="19">
        <f t="shared" si="0"/>
        <v>9684.85</v>
      </c>
      <c r="J17" s="19">
        <f t="shared" si="1"/>
        <v>0</v>
      </c>
    </row>
    <row r="18" spans="1:10" ht="25.5">
      <c r="A18" s="16">
        <v>1</v>
      </c>
      <c r="B18" s="23" t="s">
        <v>10</v>
      </c>
      <c r="C18" s="23" t="s">
        <v>31</v>
      </c>
      <c r="D18" s="17" t="s">
        <v>32</v>
      </c>
      <c r="E18" s="18">
        <v>14800</v>
      </c>
      <c r="F18" s="18">
        <v>14800</v>
      </c>
      <c r="G18" s="18">
        <v>4400</v>
      </c>
      <c r="H18" s="18">
        <v>4228.08</v>
      </c>
      <c r="I18" s="19">
        <f t="shared" si="0"/>
        <v>-171.92000000000007</v>
      </c>
      <c r="J18" s="19">
        <f t="shared" si="1"/>
        <v>96.092727272727274</v>
      </c>
    </row>
    <row r="19" spans="1:10" ht="25.5">
      <c r="A19" s="16">
        <v>0</v>
      </c>
      <c r="B19" s="23" t="s">
        <v>10</v>
      </c>
      <c r="C19" s="23" t="s">
        <v>33</v>
      </c>
      <c r="D19" s="17" t="s">
        <v>34</v>
      </c>
      <c r="E19" s="18">
        <v>14800</v>
      </c>
      <c r="F19" s="18">
        <v>14800</v>
      </c>
      <c r="G19" s="18">
        <v>4400</v>
      </c>
      <c r="H19" s="18">
        <v>4228.08</v>
      </c>
      <c r="I19" s="19">
        <f t="shared" si="0"/>
        <v>-171.92000000000007</v>
      </c>
      <c r="J19" s="19">
        <f t="shared" si="1"/>
        <v>96.092727272727274</v>
      </c>
    </row>
    <row r="20" spans="1:10">
      <c r="A20" s="16">
        <v>1</v>
      </c>
      <c r="B20" s="23" t="s">
        <v>10</v>
      </c>
      <c r="C20" s="23" t="s">
        <v>35</v>
      </c>
      <c r="D20" s="17" t="s">
        <v>36</v>
      </c>
      <c r="E20" s="18">
        <v>1900000</v>
      </c>
      <c r="F20" s="18">
        <v>1900000</v>
      </c>
      <c r="G20" s="18">
        <v>312300</v>
      </c>
      <c r="H20" s="18">
        <v>1971904</v>
      </c>
      <c r="I20" s="19">
        <f t="shared" si="0"/>
        <v>1659604</v>
      </c>
      <c r="J20" s="19">
        <f t="shared" si="1"/>
        <v>631.41338456612232</v>
      </c>
    </row>
    <row r="21" spans="1:10" ht="25.5">
      <c r="A21" s="16">
        <v>0</v>
      </c>
      <c r="B21" s="23" t="s">
        <v>10</v>
      </c>
      <c r="C21" s="23" t="s">
        <v>37</v>
      </c>
      <c r="D21" s="17" t="s">
        <v>38</v>
      </c>
      <c r="E21" s="18">
        <v>1900000</v>
      </c>
      <c r="F21" s="18">
        <v>1900000</v>
      </c>
      <c r="G21" s="18">
        <v>312300</v>
      </c>
      <c r="H21" s="18">
        <v>1971904</v>
      </c>
      <c r="I21" s="19">
        <f t="shared" si="0"/>
        <v>1659604</v>
      </c>
      <c r="J21" s="19">
        <f t="shared" si="1"/>
        <v>631.41338456612232</v>
      </c>
    </row>
    <row r="22" spans="1:10">
      <c r="A22" s="16">
        <v>1</v>
      </c>
      <c r="B22" s="23" t="s">
        <v>10</v>
      </c>
      <c r="C22" s="23" t="s">
        <v>39</v>
      </c>
      <c r="D22" s="17" t="s">
        <v>40</v>
      </c>
      <c r="E22" s="18">
        <v>16636400</v>
      </c>
      <c r="F22" s="18">
        <v>17354700</v>
      </c>
      <c r="G22" s="18">
        <v>3900700</v>
      </c>
      <c r="H22" s="18">
        <v>4820815.4799999995</v>
      </c>
      <c r="I22" s="19">
        <f t="shared" si="0"/>
        <v>920115.47999999952</v>
      </c>
      <c r="J22" s="19">
        <f t="shared" si="1"/>
        <v>123.58847078729458</v>
      </c>
    </row>
    <row r="23" spans="1:10" ht="25.5">
      <c r="A23" s="16">
        <v>1</v>
      </c>
      <c r="B23" s="23" t="s">
        <v>10</v>
      </c>
      <c r="C23" s="23" t="s">
        <v>41</v>
      </c>
      <c r="D23" s="17" t="s">
        <v>42</v>
      </c>
      <c r="E23" s="18">
        <v>2900000</v>
      </c>
      <c r="F23" s="18">
        <v>3044400</v>
      </c>
      <c r="G23" s="18">
        <v>512800</v>
      </c>
      <c r="H23" s="18">
        <v>619044.11</v>
      </c>
      <c r="I23" s="19">
        <f t="shared" si="0"/>
        <v>106244.10999999999</v>
      </c>
      <c r="J23" s="19">
        <f t="shared" si="1"/>
        <v>120.71843018720749</v>
      </c>
    </row>
    <row r="24" spans="1:10">
      <c r="A24" s="16">
        <v>0</v>
      </c>
      <c r="B24" s="23" t="s">
        <v>10</v>
      </c>
      <c r="C24" s="23" t="s">
        <v>43</v>
      </c>
      <c r="D24" s="17" t="s">
        <v>44</v>
      </c>
      <c r="E24" s="18">
        <v>2900000</v>
      </c>
      <c r="F24" s="18">
        <v>3044400</v>
      </c>
      <c r="G24" s="18">
        <v>512800</v>
      </c>
      <c r="H24" s="18">
        <v>619044.11</v>
      </c>
      <c r="I24" s="19">
        <f t="shared" si="0"/>
        <v>106244.10999999999</v>
      </c>
      <c r="J24" s="19">
        <f t="shared" si="1"/>
        <v>120.71843018720749</v>
      </c>
    </row>
    <row r="25" spans="1:10" ht="25.5">
      <c r="A25" s="16">
        <v>1</v>
      </c>
      <c r="B25" s="23" t="s">
        <v>10</v>
      </c>
      <c r="C25" s="23" t="s">
        <v>45</v>
      </c>
      <c r="D25" s="17" t="s">
        <v>46</v>
      </c>
      <c r="E25" s="18">
        <v>10636400</v>
      </c>
      <c r="F25" s="18">
        <v>11210300</v>
      </c>
      <c r="G25" s="18">
        <v>2763900</v>
      </c>
      <c r="H25" s="18">
        <v>3515989</v>
      </c>
      <c r="I25" s="19">
        <f t="shared" si="0"/>
        <v>752089</v>
      </c>
      <c r="J25" s="19">
        <f t="shared" si="1"/>
        <v>127.21115090994608</v>
      </c>
    </row>
    <row r="26" spans="1:10">
      <c r="A26" s="16">
        <v>0</v>
      </c>
      <c r="B26" s="23" t="s">
        <v>10</v>
      </c>
      <c r="C26" s="23" t="s">
        <v>47</v>
      </c>
      <c r="D26" s="17" t="s">
        <v>44</v>
      </c>
      <c r="E26" s="18">
        <v>10636400</v>
      </c>
      <c r="F26" s="18">
        <v>11210300</v>
      </c>
      <c r="G26" s="18">
        <v>2763900</v>
      </c>
      <c r="H26" s="18">
        <v>3515989</v>
      </c>
      <c r="I26" s="19">
        <f t="shared" si="0"/>
        <v>752089</v>
      </c>
      <c r="J26" s="19">
        <f t="shared" si="1"/>
        <v>127.21115090994608</v>
      </c>
    </row>
    <row r="27" spans="1:10" ht="25.5">
      <c r="A27" s="16">
        <v>1</v>
      </c>
      <c r="B27" s="23" t="s">
        <v>10</v>
      </c>
      <c r="C27" s="23" t="s">
        <v>48</v>
      </c>
      <c r="D27" s="17" t="s">
        <v>49</v>
      </c>
      <c r="E27" s="18">
        <v>3100000</v>
      </c>
      <c r="F27" s="18">
        <v>3100000</v>
      </c>
      <c r="G27" s="18">
        <v>624000</v>
      </c>
      <c r="H27" s="18">
        <v>685782.37000000011</v>
      </c>
      <c r="I27" s="19">
        <f t="shared" si="0"/>
        <v>61782.370000000112</v>
      </c>
      <c r="J27" s="19">
        <f t="shared" si="1"/>
        <v>109.90102083333335</v>
      </c>
    </row>
    <row r="28" spans="1:10" ht="63.75">
      <c r="A28" s="16">
        <v>0</v>
      </c>
      <c r="B28" s="23" t="s">
        <v>10</v>
      </c>
      <c r="C28" s="23" t="s">
        <v>50</v>
      </c>
      <c r="D28" s="17" t="s">
        <v>51</v>
      </c>
      <c r="E28" s="18">
        <v>1800000</v>
      </c>
      <c r="F28" s="18">
        <v>1800000</v>
      </c>
      <c r="G28" s="18">
        <v>376000</v>
      </c>
      <c r="H28" s="18">
        <v>423217.53</v>
      </c>
      <c r="I28" s="19">
        <f t="shared" si="0"/>
        <v>47217.530000000028</v>
      </c>
      <c r="J28" s="19">
        <f t="shared" si="1"/>
        <v>112.55785372340425</v>
      </c>
    </row>
    <row r="29" spans="1:10" ht="51">
      <c r="A29" s="16">
        <v>0</v>
      </c>
      <c r="B29" s="23" t="s">
        <v>10</v>
      </c>
      <c r="C29" s="23" t="s">
        <v>52</v>
      </c>
      <c r="D29" s="17" t="s">
        <v>53</v>
      </c>
      <c r="E29" s="18">
        <v>1300000</v>
      </c>
      <c r="F29" s="18">
        <v>1300000</v>
      </c>
      <c r="G29" s="18">
        <v>248000</v>
      </c>
      <c r="H29" s="18">
        <v>262564.84000000003</v>
      </c>
      <c r="I29" s="19">
        <f t="shared" si="0"/>
        <v>14564.840000000026</v>
      </c>
      <c r="J29" s="19">
        <f t="shared" si="1"/>
        <v>105.87291935483871</v>
      </c>
    </row>
    <row r="30" spans="1:10" ht="25.5">
      <c r="A30" s="16">
        <v>1</v>
      </c>
      <c r="B30" s="23" t="s">
        <v>10</v>
      </c>
      <c r="C30" s="23" t="s">
        <v>54</v>
      </c>
      <c r="D30" s="17" t="s">
        <v>55</v>
      </c>
      <c r="E30" s="18">
        <v>52959800</v>
      </c>
      <c r="F30" s="18">
        <v>54790770</v>
      </c>
      <c r="G30" s="18">
        <v>11951470</v>
      </c>
      <c r="H30" s="18">
        <v>15570368.43</v>
      </c>
      <c r="I30" s="19">
        <f t="shared" si="0"/>
        <v>3618898.4299999997</v>
      </c>
      <c r="J30" s="19">
        <f t="shared" si="1"/>
        <v>130.27994405709089</v>
      </c>
    </row>
    <row r="31" spans="1:10">
      <c r="A31" s="16">
        <v>1</v>
      </c>
      <c r="B31" s="23" t="s">
        <v>10</v>
      </c>
      <c r="C31" s="23" t="s">
        <v>56</v>
      </c>
      <c r="D31" s="17" t="s">
        <v>57</v>
      </c>
      <c r="E31" s="18">
        <v>26548400</v>
      </c>
      <c r="F31" s="18">
        <v>26818400</v>
      </c>
      <c r="G31" s="18">
        <v>5083300</v>
      </c>
      <c r="H31" s="18">
        <v>7704308.5</v>
      </c>
      <c r="I31" s="19">
        <f t="shared" si="0"/>
        <v>2621008.5</v>
      </c>
      <c r="J31" s="19">
        <f t="shared" si="1"/>
        <v>151.56116105679382</v>
      </c>
    </row>
    <row r="32" spans="1:10" ht="38.25">
      <c r="A32" s="16">
        <v>0</v>
      </c>
      <c r="B32" s="23" t="s">
        <v>10</v>
      </c>
      <c r="C32" s="23" t="s">
        <v>58</v>
      </c>
      <c r="D32" s="17" t="s">
        <v>59</v>
      </c>
      <c r="E32" s="18">
        <v>330000</v>
      </c>
      <c r="F32" s="18">
        <v>330000</v>
      </c>
      <c r="G32" s="18">
        <v>124400</v>
      </c>
      <c r="H32" s="18">
        <v>59719.9</v>
      </c>
      <c r="I32" s="19">
        <f t="shared" si="0"/>
        <v>-64680.1</v>
      </c>
      <c r="J32" s="19">
        <f t="shared" si="1"/>
        <v>48.006350482315113</v>
      </c>
    </row>
    <row r="33" spans="1:10" ht="38.25">
      <c r="A33" s="16">
        <v>0</v>
      </c>
      <c r="B33" s="23" t="s">
        <v>10</v>
      </c>
      <c r="C33" s="23" t="s">
        <v>60</v>
      </c>
      <c r="D33" s="17" t="s">
        <v>61</v>
      </c>
      <c r="E33" s="18">
        <v>1200000</v>
      </c>
      <c r="F33" s="18">
        <v>1270000</v>
      </c>
      <c r="G33" s="18">
        <v>127900</v>
      </c>
      <c r="H33" s="18">
        <v>367314.76</v>
      </c>
      <c r="I33" s="19">
        <f t="shared" si="0"/>
        <v>239414.76</v>
      </c>
      <c r="J33" s="19">
        <f t="shared" si="1"/>
        <v>287.18902267396402</v>
      </c>
    </row>
    <row r="34" spans="1:10" ht="38.25">
      <c r="A34" s="16">
        <v>0</v>
      </c>
      <c r="B34" s="23" t="s">
        <v>10</v>
      </c>
      <c r="C34" s="23" t="s">
        <v>62</v>
      </c>
      <c r="D34" s="17" t="s">
        <v>63</v>
      </c>
      <c r="E34" s="18">
        <v>1393500</v>
      </c>
      <c r="F34" s="18">
        <v>1593500</v>
      </c>
      <c r="G34" s="18">
        <v>390900</v>
      </c>
      <c r="H34" s="18">
        <v>1153850.47</v>
      </c>
      <c r="I34" s="19">
        <f t="shared" si="0"/>
        <v>762950.47</v>
      </c>
      <c r="J34" s="19">
        <f t="shared" si="1"/>
        <v>295.1779150677923</v>
      </c>
    </row>
    <row r="35" spans="1:10" ht="38.25">
      <c r="A35" s="16">
        <v>0</v>
      </c>
      <c r="B35" s="23" t="s">
        <v>10</v>
      </c>
      <c r="C35" s="23" t="s">
        <v>64</v>
      </c>
      <c r="D35" s="17" t="s">
        <v>65</v>
      </c>
      <c r="E35" s="18">
        <v>5513000</v>
      </c>
      <c r="F35" s="18">
        <v>5513000</v>
      </c>
      <c r="G35" s="18">
        <v>1165700</v>
      </c>
      <c r="H35" s="18">
        <v>1304578.8899999999</v>
      </c>
      <c r="I35" s="19">
        <f t="shared" si="0"/>
        <v>138878.8899999999</v>
      </c>
      <c r="J35" s="19">
        <f t="shared" si="1"/>
        <v>111.91377627176801</v>
      </c>
    </row>
    <row r="36" spans="1:10">
      <c r="A36" s="16">
        <v>0</v>
      </c>
      <c r="B36" s="23" t="s">
        <v>10</v>
      </c>
      <c r="C36" s="23" t="s">
        <v>66</v>
      </c>
      <c r="D36" s="17" t="s">
        <v>67</v>
      </c>
      <c r="E36" s="18">
        <v>6471900</v>
      </c>
      <c r="F36" s="18">
        <v>6471900</v>
      </c>
      <c r="G36" s="18">
        <v>1432800</v>
      </c>
      <c r="H36" s="18">
        <v>1983920.77</v>
      </c>
      <c r="I36" s="19">
        <f t="shared" si="0"/>
        <v>551120.77</v>
      </c>
      <c r="J36" s="19">
        <f t="shared" si="1"/>
        <v>138.46459868788386</v>
      </c>
    </row>
    <row r="37" spans="1:10">
      <c r="A37" s="16">
        <v>0</v>
      </c>
      <c r="B37" s="23" t="s">
        <v>10</v>
      </c>
      <c r="C37" s="23" t="s">
        <v>68</v>
      </c>
      <c r="D37" s="17" t="s">
        <v>69</v>
      </c>
      <c r="E37" s="18">
        <v>5732200</v>
      </c>
      <c r="F37" s="18">
        <v>5732200</v>
      </c>
      <c r="G37" s="18">
        <v>1297000</v>
      </c>
      <c r="H37" s="18">
        <v>1546680.95</v>
      </c>
      <c r="I37" s="19">
        <f t="shared" si="0"/>
        <v>249680.94999999995</v>
      </c>
      <c r="J37" s="19">
        <f t="shared" si="1"/>
        <v>119.25065150346954</v>
      </c>
    </row>
    <row r="38" spans="1:10">
      <c r="A38" s="16">
        <v>0</v>
      </c>
      <c r="B38" s="23" t="s">
        <v>10</v>
      </c>
      <c r="C38" s="23" t="s">
        <v>70</v>
      </c>
      <c r="D38" s="17" t="s">
        <v>71</v>
      </c>
      <c r="E38" s="18">
        <v>4350300</v>
      </c>
      <c r="F38" s="18">
        <v>4350300</v>
      </c>
      <c r="G38" s="18">
        <v>210000</v>
      </c>
      <c r="H38" s="18">
        <v>770736.44</v>
      </c>
      <c r="I38" s="19">
        <f t="shared" si="0"/>
        <v>560736.43999999994</v>
      </c>
      <c r="J38" s="19">
        <f t="shared" si="1"/>
        <v>367.01735238095233</v>
      </c>
    </row>
    <row r="39" spans="1:10">
      <c r="A39" s="16">
        <v>0</v>
      </c>
      <c r="B39" s="23" t="s">
        <v>10</v>
      </c>
      <c r="C39" s="23" t="s">
        <v>72</v>
      </c>
      <c r="D39" s="17" t="s">
        <v>73</v>
      </c>
      <c r="E39" s="18">
        <v>1488700</v>
      </c>
      <c r="F39" s="18">
        <v>1488700</v>
      </c>
      <c r="G39" s="18">
        <v>328300</v>
      </c>
      <c r="H39" s="18">
        <v>452922.99</v>
      </c>
      <c r="I39" s="19">
        <f t="shared" si="0"/>
        <v>124622.98999999999</v>
      </c>
      <c r="J39" s="19">
        <f t="shared" si="1"/>
        <v>137.96009442583005</v>
      </c>
    </row>
    <row r="40" spans="1:10">
      <c r="A40" s="16">
        <v>0</v>
      </c>
      <c r="B40" s="23" t="s">
        <v>10</v>
      </c>
      <c r="C40" s="23" t="s">
        <v>74</v>
      </c>
      <c r="D40" s="17" t="s">
        <v>75</v>
      </c>
      <c r="E40" s="18">
        <v>10500</v>
      </c>
      <c r="F40" s="18">
        <v>10500</v>
      </c>
      <c r="G40" s="18">
        <v>0</v>
      </c>
      <c r="H40" s="18">
        <v>52083.33</v>
      </c>
      <c r="I40" s="19">
        <f t="shared" ref="I40:I71" si="2">H40-G40</f>
        <v>52083.33</v>
      </c>
      <c r="J40" s="19">
        <f t="shared" ref="J40:J71" si="3">IF(G40=0,0,H40/G40*100)</f>
        <v>0</v>
      </c>
    </row>
    <row r="41" spans="1:10">
      <c r="A41" s="16">
        <v>0</v>
      </c>
      <c r="B41" s="23" t="s">
        <v>10</v>
      </c>
      <c r="C41" s="23" t="s">
        <v>76</v>
      </c>
      <c r="D41" s="17" t="s">
        <v>77</v>
      </c>
      <c r="E41" s="18">
        <v>58300</v>
      </c>
      <c r="F41" s="18">
        <v>58300</v>
      </c>
      <c r="G41" s="18">
        <v>6300</v>
      </c>
      <c r="H41" s="18">
        <v>12500</v>
      </c>
      <c r="I41" s="19">
        <f t="shared" si="2"/>
        <v>6200</v>
      </c>
      <c r="J41" s="19">
        <f t="shared" si="3"/>
        <v>198.41269841269843</v>
      </c>
    </row>
    <row r="42" spans="1:10">
      <c r="A42" s="16">
        <v>1</v>
      </c>
      <c r="B42" s="23" t="s">
        <v>10</v>
      </c>
      <c r="C42" s="23" t="s">
        <v>78</v>
      </c>
      <c r="D42" s="17" t="s">
        <v>79</v>
      </c>
      <c r="E42" s="18">
        <v>40600</v>
      </c>
      <c r="F42" s="18">
        <v>40600</v>
      </c>
      <c r="G42" s="18">
        <v>1600</v>
      </c>
      <c r="H42" s="18">
        <v>5079.5</v>
      </c>
      <c r="I42" s="19">
        <f t="shared" si="2"/>
        <v>3479.5</v>
      </c>
      <c r="J42" s="19">
        <f t="shared" si="3"/>
        <v>317.46875</v>
      </c>
    </row>
    <row r="43" spans="1:10">
      <c r="A43" s="16">
        <v>0</v>
      </c>
      <c r="B43" s="23" t="s">
        <v>10</v>
      </c>
      <c r="C43" s="23" t="s">
        <v>80</v>
      </c>
      <c r="D43" s="17" t="s">
        <v>81</v>
      </c>
      <c r="E43" s="18">
        <v>40600</v>
      </c>
      <c r="F43" s="18">
        <v>40600</v>
      </c>
      <c r="G43" s="18">
        <v>1600</v>
      </c>
      <c r="H43" s="18">
        <v>5079.5</v>
      </c>
      <c r="I43" s="19">
        <f t="shared" si="2"/>
        <v>3479.5</v>
      </c>
      <c r="J43" s="19">
        <f t="shared" si="3"/>
        <v>317.46875</v>
      </c>
    </row>
    <row r="44" spans="1:10">
      <c r="A44" s="16">
        <v>1</v>
      </c>
      <c r="B44" s="23" t="s">
        <v>10</v>
      </c>
      <c r="C44" s="23" t="s">
        <v>82</v>
      </c>
      <c r="D44" s="17" t="s">
        <v>83</v>
      </c>
      <c r="E44" s="18">
        <v>26370800</v>
      </c>
      <c r="F44" s="18">
        <v>27931770</v>
      </c>
      <c r="G44" s="18">
        <v>6866570</v>
      </c>
      <c r="H44" s="18">
        <v>7860980.4300000006</v>
      </c>
      <c r="I44" s="19">
        <f t="shared" si="2"/>
        <v>994410.43000000063</v>
      </c>
      <c r="J44" s="19">
        <f t="shared" si="3"/>
        <v>114.4819091627989</v>
      </c>
    </row>
    <row r="45" spans="1:10">
      <c r="A45" s="16">
        <v>0</v>
      </c>
      <c r="B45" s="23" t="s">
        <v>10</v>
      </c>
      <c r="C45" s="23" t="s">
        <v>84</v>
      </c>
      <c r="D45" s="17" t="s">
        <v>85</v>
      </c>
      <c r="E45" s="18">
        <v>788200</v>
      </c>
      <c r="F45" s="18">
        <v>788200</v>
      </c>
      <c r="G45" s="18">
        <v>146000</v>
      </c>
      <c r="H45" s="18">
        <v>529508.86</v>
      </c>
      <c r="I45" s="19">
        <f t="shared" si="2"/>
        <v>383508.86</v>
      </c>
      <c r="J45" s="19">
        <f t="shared" si="3"/>
        <v>362.67730136986302</v>
      </c>
    </row>
    <row r="46" spans="1:10">
      <c r="A46" s="16">
        <v>0</v>
      </c>
      <c r="B46" s="23" t="s">
        <v>10</v>
      </c>
      <c r="C46" s="23" t="s">
        <v>86</v>
      </c>
      <c r="D46" s="17" t="s">
        <v>87</v>
      </c>
      <c r="E46" s="18">
        <v>14690700</v>
      </c>
      <c r="F46" s="18">
        <v>15828000</v>
      </c>
      <c r="G46" s="18">
        <v>4737300</v>
      </c>
      <c r="H46" s="18">
        <v>5889593.7000000002</v>
      </c>
      <c r="I46" s="19">
        <f t="shared" si="2"/>
        <v>1152293.7000000002</v>
      </c>
      <c r="J46" s="19">
        <f t="shared" si="3"/>
        <v>124.32384902792731</v>
      </c>
    </row>
    <row r="47" spans="1:10" ht="51">
      <c r="A47" s="16">
        <v>0</v>
      </c>
      <c r="B47" s="23" t="s">
        <v>10</v>
      </c>
      <c r="C47" s="23" t="s">
        <v>88</v>
      </c>
      <c r="D47" s="17" t="s">
        <v>89</v>
      </c>
      <c r="E47" s="18">
        <v>10891900</v>
      </c>
      <c r="F47" s="18">
        <v>11315570</v>
      </c>
      <c r="G47" s="18">
        <v>1983270</v>
      </c>
      <c r="H47" s="18">
        <v>1441877.87</v>
      </c>
      <c r="I47" s="19">
        <f t="shared" si="2"/>
        <v>-541392.12999999989</v>
      </c>
      <c r="J47" s="19">
        <f t="shared" si="3"/>
        <v>72.702046115758321</v>
      </c>
    </row>
    <row r="48" spans="1:10">
      <c r="A48" s="16">
        <v>1</v>
      </c>
      <c r="B48" s="23" t="s">
        <v>10</v>
      </c>
      <c r="C48" s="23" t="s">
        <v>90</v>
      </c>
      <c r="D48" s="17" t="s">
        <v>91</v>
      </c>
      <c r="E48" s="18">
        <v>1618900</v>
      </c>
      <c r="F48" s="18">
        <v>1618900</v>
      </c>
      <c r="G48" s="18">
        <v>356800</v>
      </c>
      <c r="H48" s="18">
        <v>827735.14999999991</v>
      </c>
      <c r="I48" s="19">
        <f t="shared" si="2"/>
        <v>470935.14999999991</v>
      </c>
      <c r="J48" s="19">
        <f t="shared" si="3"/>
        <v>231.98855100896859</v>
      </c>
    </row>
    <row r="49" spans="1:10">
      <c r="A49" s="16">
        <v>1</v>
      </c>
      <c r="B49" s="23" t="s">
        <v>10</v>
      </c>
      <c r="C49" s="23" t="s">
        <v>92</v>
      </c>
      <c r="D49" s="17" t="s">
        <v>93</v>
      </c>
      <c r="E49" s="18">
        <v>0</v>
      </c>
      <c r="F49" s="18">
        <v>0</v>
      </c>
      <c r="G49" s="18">
        <v>0</v>
      </c>
      <c r="H49" s="18">
        <v>28321.260000000002</v>
      </c>
      <c r="I49" s="19">
        <f t="shared" si="2"/>
        <v>28321.260000000002</v>
      </c>
      <c r="J49" s="19">
        <f t="shared" si="3"/>
        <v>0</v>
      </c>
    </row>
    <row r="50" spans="1:10">
      <c r="A50" s="16">
        <v>1</v>
      </c>
      <c r="B50" s="23" t="s">
        <v>10</v>
      </c>
      <c r="C50" s="23" t="s">
        <v>94</v>
      </c>
      <c r="D50" s="17" t="s">
        <v>95</v>
      </c>
      <c r="E50" s="18">
        <v>0</v>
      </c>
      <c r="F50" s="18">
        <v>0</v>
      </c>
      <c r="G50" s="18">
        <v>0</v>
      </c>
      <c r="H50" s="18">
        <v>28321.260000000002</v>
      </c>
      <c r="I50" s="19">
        <f t="shared" si="2"/>
        <v>28321.260000000002</v>
      </c>
      <c r="J50" s="19">
        <f t="shared" si="3"/>
        <v>0</v>
      </c>
    </row>
    <row r="51" spans="1:10">
      <c r="A51" s="16">
        <v>0</v>
      </c>
      <c r="B51" s="23" t="s">
        <v>10</v>
      </c>
      <c r="C51" s="23" t="s">
        <v>96</v>
      </c>
      <c r="D51" s="17" t="s">
        <v>97</v>
      </c>
      <c r="E51" s="18">
        <v>0</v>
      </c>
      <c r="F51" s="18">
        <v>0</v>
      </c>
      <c r="G51" s="18">
        <v>0</v>
      </c>
      <c r="H51" s="18">
        <v>14721.26</v>
      </c>
      <c r="I51" s="19">
        <f t="shared" si="2"/>
        <v>14721.26</v>
      </c>
      <c r="J51" s="19">
        <f t="shared" si="3"/>
        <v>0</v>
      </c>
    </row>
    <row r="52" spans="1:10" ht="63.75">
      <c r="A52" s="16">
        <v>0</v>
      </c>
      <c r="B52" s="23" t="s">
        <v>10</v>
      </c>
      <c r="C52" s="23" t="s">
        <v>98</v>
      </c>
      <c r="D52" s="17" t="s">
        <v>99</v>
      </c>
      <c r="E52" s="18">
        <v>0</v>
      </c>
      <c r="F52" s="18">
        <v>0</v>
      </c>
      <c r="G52" s="18">
        <v>0</v>
      </c>
      <c r="H52" s="18">
        <v>13600</v>
      </c>
      <c r="I52" s="19">
        <f t="shared" si="2"/>
        <v>13600</v>
      </c>
      <c r="J52" s="19">
        <f t="shared" si="3"/>
        <v>0</v>
      </c>
    </row>
    <row r="53" spans="1:10" ht="25.5">
      <c r="A53" s="16">
        <v>1</v>
      </c>
      <c r="B53" s="23" t="s">
        <v>10</v>
      </c>
      <c r="C53" s="23" t="s">
        <v>100</v>
      </c>
      <c r="D53" s="17" t="s">
        <v>101</v>
      </c>
      <c r="E53" s="18">
        <v>1618900</v>
      </c>
      <c r="F53" s="18">
        <v>1618900</v>
      </c>
      <c r="G53" s="18">
        <v>356800</v>
      </c>
      <c r="H53" s="18">
        <v>406752.41000000003</v>
      </c>
      <c r="I53" s="19">
        <f t="shared" si="2"/>
        <v>49952.410000000033</v>
      </c>
      <c r="J53" s="19">
        <f t="shared" si="3"/>
        <v>114.00011491031393</v>
      </c>
    </row>
    <row r="54" spans="1:10">
      <c r="A54" s="16">
        <v>1</v>
      </c>
      <c r="B54" s="23" t="s">
        <v>10</v>
      </c>
      <c r="C54" s="23" t="s">
        <v>102</v>
      </c>
      <c r="D54" s="17" t="s">
        <v>103</v>
      </c>
      <c r="E54" s="18">
        <v>1483500</v>
      </c>
      <c r="F54" s="18">
        <v>1483500</v>
      </c>
      <c r="G54" s="18">
        <v>324500</v>
      </c>
      <c r="H54" s="18">
        <v>363581.92000000004</v>
      </c>
      <c r="I54" s="19">
        <f t="shared" si="2"/>
        <v>39081.920000000042</v>
      </c>
      <c r="J54" s="19">
        <f t="shared" si="3"/>
        <v>112.04373497688754</v>
      </c>
    </row>
    <row r="55" spans="1:10" ht="38.25">
      <c r="A55" s="16">
        <v>0</v>
      </c>
      <c r="B55" s="23" t="s">
        <v>10</v>
      </c>
      <c r="C55" s="23" t="s">
        <v>104</v>
      </c>
      <c r="D55" s="17" t="s">
        <v>105</v>
      </c>
      <c r="E55" s="18">
        <v>31300</v>
      </c>
      <c r="F55" s="18">
        <v>31300</v>
      </c>
      <c r="G55" s="18">
        <v>1900</v>
      </c>
      <c r="H55" s="18">
        <v>8490</v>
      </c>
      <c r="I55" s="19">
        <f t="shared" si="2"/>
        <v>6590</v>
      </c>
      <c r="J55" s="19">
        <f t="shared" si="3"/>
        <v>446.84210526315792</v>
      </c>
    </row>
    <row r="56" spans="1:10">
      <c r="A56" s="16">
        <v>0</v>
      </c>
      <c r="B56" s="23" t="s">
        <v>10</v>
      </c>
      <c r="C56" s="23" t="s">
        <v>106</v>
      </c>
      <c r="D56" s="17" t="s">
        <v>107</v>
      </c>
      <c r="E56" s="18">
        <v>1146100</v>
      </c>
      <c r="F56" s="18">
        <v>1146100</v>
      </c>
      <c r="G56" s="18">
        <v>286500</v>
      </c>
      <c r="H56" s="18">
        <v>242511.92</v>
      </c>
      <c r="I56" s="19">
        <f t="shared" si="2"/>
        <v>-43988.079999999987</v>
      </c>
      <c r="J56" s="19">
        <f t="shared" si="3"/>
        <v>84.646394415357776</v>
      </c>
    </row>
    <row r="57" spans="1:10" ht="25.5">
      <c r="A57" s="16">
        <v>0</v>
      </c>
      <c r="B57" s="23" t="s">
        <v>10</v>
      </c>
      <c r="C57" s="23" t="s">
        <v>108</v>
      </c>
      <c r="D57" s="17" t="s">
        <v>109</v>
      </c>
      <c r="E57" s="18">
        <v>306100</v>
      </c>
      <c r="F57" s="18">
        <v>306100</v>
      </c>
      <c r="G57" s="18">
        <v>36100</v>
      </c>
      <c r="H57" s="18">
        <v>112580</v>
      </c>
      <c r="I57" s="19">
        <f t="shared" si="2"/>
        <v>76480</v>
      </c>
      <c r="J57" s="19">
        <f t="shared" si="3"/>
        <v>311.8559556786704</v>
      </c>
    </row>
    <row r="58" spans="1:10">
      <c r="A58" s="16">
        <v>1</v>
      </c>
      <c r="B58" s="23" t="s">
        <v>10</v>
      </c>
      <c r="C58" s="23" t="s">
        <v>110</v>
      </c>
      <c r="D58" s="17" t="s">
        <v>111</v>
      </c>
      <c r="E58" s="18">
        <v>130500</v>
      </c>
      <c r="F58" s="18">
        <v>130500</v>
      </c>
      <c r="G58" s="18">
        <v>32300</v>
      </c>
      <c r="H58" s="18">
        <v>43170.49</v>
      </c>
      <c r="I58" s="19">
        <f t="shared" si="2"/>
        <v>10870.489999999998</v>
      </c>
      <c r="J58" s="19">
        <f t="shared" si="3"/>
        <v>133.65476780185759</v>
      </c>
    </row>
    <row r="59" spans="1:10" ht="38.25">
      <c r="A59" s="16">
        <v>0</v>
      </c>
      <c r="B59" s="23" t="s">
        <v>10</v>
      </c>
      <c r="C59" s="23" t="s">
        <v>112</v>
      </c>
      <c r="D59" s="17" t="s">
        <v>113</v>
      </c>
      <c r="E59" s="18">
        <v>118500</v>
      </c>
      <c r="F59" s="18">
        <v>118500</v>
      </c>
      <c r="G59" s="18">
        <v>30100</v>
      </c>
      <c r="H59" s="18">
        <v>42243.82</v>
      </c>
      <c r="I59" s="19">
        <f t="shared" si="2"/>
        <v>12143.82</v>
      </c>
      <c r="J59" s="19">
        <f t="shared" si="3"/>
        <v>140.34491694352161</v>
      </c>
    </row>
    <row r="60" spans="1:10">
      <c r="A60" s="16">
        <v>0</v>
      </c>
      <c r="B60" s="23" t="s">
        <v>10</v>
      </c>
      <c r="C60" s="23" t="s">
        <v>114</v>
      </c>
      <c r="D60" s="17" t="s">
        <v>115</v>
      </c>
      <c r="E60" s="18">
        <v>0</v>
      </c>
      <c r="F60" s="18">
        <v>0</v>
      </c>
      <c r="G60" s="18">
        <v>0</v>
      </c>
      <c r="H60" s="18">
        <v>8.67</v>
      </c>
      <c r="I60" s="19">
        <f t="shared" si="2"/>
        <v>8.67</v>
      </c>
      <c r="J60" s="19">
        <f t="shared" si="3"/>
        <v>0</v>
      </c>
    </row>
    <row r="61" spans="1:10" ht="38.25">
      <c r="A61" s="16">
        <v>0</v>
      </c>
      <c r="B61" s="23" t="s">
        <v>10</v>
      </c>
      <c r="C61" s="23" t="s">
        <v>116</v>
      </c>
      <c r="D61" s="17" t="s">
        <v>117</v>
      </c>
      <c r="E61" s="18">
        <v>12000</v>
      </c>
      <c r="F61" s="18">
        <v>12000</v>
      </c>
      <c r="G61" s="18">
        <v>2200</v>
      </c>
      <c r="H61" s="18">
        <v>918</v>
      </c>
      <c r="I61" s="19">
        <f t="shared" si="2"/>
        <v>-1282</v>
      </c>
      <c r="J61" s="19">
        <f t="shared" si="3"/>
        <v>41.727272727272727</v>
      </c>
    </row>
    <row r="62" spans="1:10" ht="63.75">
      <c r="A62" s="16">
        <v>1</v>
      </c>
      <c r="B62" s="23" t="s">
        <v>10</v>
      </c>
      <c r="C62" s="23" t="s">
        <v>118</v>
      </c>
      <c r="D62" s="17" t="s">
        <v>119</v>
      </c>
      <c r="E62" s="18">
        <v>4900</v>
      </c>
      <c r="F62" s="18">
        <v>4900</v>
      </c>
      <c r="G62" s="18">
        <v>0</v>
      </c>
      <c r="H62" s="18">
        <v>0</v>
      </c>
      <c r="I62" s="19">
        <f t="shared" si="2"/>
        <v>0</v>
      </c>
      <c r="J62" s="19">
        <f t="shared" si="3"/>
        <v>0</v>
      </c>
    </row>
    <row r="63" spans="1:10">
      <c r="A63" s="16">
        <v>1</v>
      </c>
      <c r="B63" s="23" t="s">
        <v>10</v>
      </c>
      <c r="C63" s="23" t="s">
        <v>120</v>
      </c>
      <c r="D63" s="17" t="s">
        <v>121</v>
      </c>
      <c r="E63" s="18">
        <v>0</v>
      </c>
      <c r="F63" s="18">
        <v>0</v>
      </c>
      <c r="G63" s="18">
        <v>0</v>
      </c>
      <c r="H63" s="18">
        <v>392661.48</v>
      </c>
      <c r="I63" s="19">
        <f t="shared" si="2"/>
        <v>392661.48</v>
      </c>
      <c r="J63" s="19">
        <f t="shared" si="3"/>
        <v>0</v>
      </c>
    </row>
    <row r="64" spans="1:10">
      <c r="A64" s="16">
        <v>1</v>
      </c>
      <c r="B64" s="23" t="s">
        <v>10</v>
      </c>
      <c r="C64" s="23" t="s">
        <v>122</v>
      </c>
      <c r="D64" s="17" t="s">
        <v>95</v>
      </c>
      <c r="E64" s="18">
        <v>0</v>
      </c>
      <c r="F64" s="18">
        <v>0</v>
      </c>
      <c r="G64" s="18">
        <v>0</v>
      </c>
      <c r="H64" s="18">
        <v>392661.48</v>
      </c>
      <c r="I64" s="19">
        <f t="shared" si="2"/>
        <v>392661.48</v>
      </c>
      <c r="J64" s="19">
        <f t="shared" si="3"/>
        <v>0</v>
      </c>
    </row>
    <row r="65" spans="1:10">
      <c r="A65" s="16">
        <v>0</v>
      </c>
      <c r="B65" s="23" t="s">
        <v>10</v>
      </c>
      <c r="C65" s="23" t="s">
        <v>123</v>
      </c>
      <c r="D65" s="17" t="s">
        <v>95</v>
      </c>
      <c r="E65" s="18">
        <v>0</v>
      </c>
      <c r="F65" s="18">
        <v>0</v>
      </c>
      <c r="G65" s="18">
        <v>0</v>
      </c>
      <c r="H65" s="18">
        <v>392661.48</v>
      </c>
      <c r="I65" s="19">
        <f t="shared" si="2"/>
        <v>392661.48</v>
      </c>
      <c r="J65" s="19">
        <f t="shared" si="3"/>
        <v>0</v>
      </c>
    </row>
    <row r="66" spans="1:10">
      <c r="A66" s="16">
        <v>1</v>
      </c>
      <c r="B66" s="23" t="s">
        <v>10</v>
      </c>
      <c r="C66" s="23" t="s">
        <v>124</v>
      </c>
      <c r="D66" s="17" t="s">
        <v>125</v>
      </c>
      <c r="E66" s="18">
        <v>72391019</v>
      </c>
      <c r="F66" s="18">
        <v>72435667.780000001</v>
      </c>
      <c r="G66" s="18">
        <v>16197604.779999999</v>
      </c>
      <c r="H66" s="18">
        <v>16431853.779999999</v>
      </c>
      <c r="I66" s="19">
        <f t="shared" si="2"/>
        <v>234249</v>
      </c>
      <c r="J66" s="19">
        <f t="shared" si="3"/>
        <v>101.44619530592102</v>
      </c>
    </row>
    <row r="67" spans="1:10">
      <c r="A67" s="16">
        <v>1</v>
      </c>
      <c r="B67" s="23" t="s">
        <v>10</v>
      </c>
      <c r="C67" s="23" t="s">
        <v>126</v>
      </c>
      <c r="D67" s="17" t="s">
        <v>127</v>
      </c>
      <c r="E67" s="18">
        <v>72391019</v>
      </c>
      <c r="F67" s="18">
        <v>72435667.780000001</v>
      </c>
      <c r="G67" s="18">
        <v>16197604.779999999</v>
      </c>
      <c r="H67" s="18">
        <v>16431853.779999999</v>
      </c>
      <c r="I67" s="19">
        <f t="shared" si="2"/>
        <v>234249</v>
      </c>
      <c r="J67" s="19">
        <f t="shared" si="3"/>
        <v>101.44619530592102</v>
      </c>
    </row>
    <row r="68" spans="1:10">
      <c r="A68" s="16">
        <v>1</v>
      </c>
      <c r="B68" s="23" t="s">
        <v>10</v>
      </c>
      <c r="C68" s="23" t="s">
        <v>128</v>
      </c>
      <c r="D68" s="17" t="s">
        <v>129</v>
      </c>
      <c r="E68" s="18">
        <v>71017500</v>
      </c>
      <c r="F68" s="18">
        <v>71017500</v>
      </c>
      <c r="G68" s="18">
        <v>15845900</v>
      </c>
      <c r="H68" s="18">
        <v>15845900</v>
      </c>
      <c r="I68" s="19">
        <f t="shared" si="2"/>
        <v>0</v>
      </c>
      <c r="J68" s="19">
        <f t="shared" si="3"/>
        <v>100</v>
      </c>
    </row>
    <row r="69" spans="1:10" ht="25.5">
      <c r="A69" s="16">
        <v>0</v>
      </c>
      <c r="B69" s="23" t="s">
        <v>10</v>
      </c>
      <c r="C69" s="23" t="s">
        <v>130</v>
      </c>
      <c r="D69" s="17" t="s">
        <v>131</v>
      </c>
      <c r="E69" s="18">
        <v>71017500</v>
      </c>
      <c r="F69" s="18">
        <v>71017500</v>
      </c>
      <c r="G69" s="18">
        <v>15845900</v>
      </c>
      <c r="H69" s="18">
        <v>15845900</v>
      </c>
      <c r="I69" s="19">
        <f t="shared" si="2"/>
        <v>0</v>
      </c>
      <c r="J69" s="19">
        <f t="shared" si="3"/>
        <v>100</v>
      </c>
    </row>
    <row r="70" spans="1:10">
      <c r="A70" s="16">
        <v>1</v>
      </c>
      <c r="B70" s="23" t="s">
        <v>10</v>
      </c>
      <c r="C70" s="23" t="s">
        <v>132</v>
      </c>
      <c r="D70" s="17" t="s">
        <v>133</v>
      </c>
      <c r="E70" s="18">
        <v>0</v>
      </c>
      <c r="F70" s="18">
        <v>44648.78</v>
      </c>
      <c r="G70" s="18">
        <v>44648.78</v>
      </c>
      <c r="H70" s="18">
        <v>44648.78</v>
      </c>
      <c r="I70" s="19">
        <f t="shared" si="2"/>
        <v>0</v>
      </c>
      <c r="J70" s="19">
        <f t="shared" si="3"/>
        <v>100</v>
      </c>
    </row>
    <row r="71" spans="1:10">
      <c r="A71" s="16">
        <v>0</v>
      </c>
      <c r="B71" s="23" t="s">
        <v>10</v>
      </c>
      <c r="C71" s="23" t="s">
        <v>134</v>
      </c>
      <c r="D71" s="17" t="s">
        <v>135</v>
      </c>
      <c r="E71" s="18">
        <v>0</v>
      </c>
      <c r="F71" s="18">
        <v>44648.78</v>
      </c>
      <c r="G71" s="18">
        <v>44648.78</v>
      </c>
      <c r="H71" s="18">
        <v>44648.78</v>
      </c>
      <c r="I71" s="19">
        <f t="shared" si="2"/>
        <v>0</v>
      </c>
      <c r="J71" s="19">
        <f t="shared" si="3"/>
        <v>100</v>
      </c>
    </row>
    <row r="72" spans="1:10">
      <c r="A72" s="16">
        <v>1</v>
      </c>
      <c r="B72" s="23" t="s">
        <v>10</v>
      </c>
      <c r="C72" s="23" t="s">
        <v>136</v>
      </c>
      <c r="D72" s="17" t="s">
        <v>137</v>
      </c>
      <c r="E72" s="18">
        <v>1373519</v>
      </c>
      <c r="F72" s="18">
        <v>1373519</v>
      </c>
      <c r="G72" s="18">
        <v>307056</v>
      </c>
      <c r="H72" s="18">
        <v>541305</v>
      </c>
      <c r="I72" s="19">
        <f t="shared" ref="I72:I103" si="4">H72-G72</f>
        <v>234249</v>
      </c>
      <c r="J72" s="19">
        <f t="shared" ref="J72:J77" si="5">IF(G72=0,0,H72/G72*100)</f>
        <v>176.28869001094262</v>
      </c>
    </row>
    <row r="73" spans="1:10" ht="63.75">
      <c r="A73" s="16">
        <v>0</v>
      </c>
      <c r="B73" s="23" t="s">
        <v>10</v>
      </c>
      <c r="C73" s="23" t="s">
        <v>138</v>
      </c>
      <c r="D73" s="17" t="s">
        <v>139</v>
      </c>
      <c r="E73" s="18">
        <v>0</v>
      </c>
      <c r="F73" s="18">
        <v>0</v>
      </c>
      <c r="G73" s="18">
        <v>0</v>
      </c>
      <c r="H73" s="18">
        <v>239700</v>
      </c>
      <c r="I73" s="19">
        <f t="shared" si="4"/>
        <v>239700</v>
      </c>
      <c r="J73" s="19">
        <f t="shared" si="5"/>
        <v>0</v>
      </c>
    </row>
    <row r="74" spans="1:10" ht="38.25">
      <c r="A74" s="16">
        <v>0</v>
      </c>
      <c r="B74" s="23" t="s">
        <v>10</v>
      </c>
      <c r="C74" s="23" t="s">
        <v>140</v>
      </c>
      <c r="D74" s="17" t="s">
        <v>141</v>
      </c>
      <c r="E74" s="18">
        <v>1351721</v>
      </c>
      <c r="F74" s="18">
        <v>1351721</v>
      </c>
      <c r="G74" s="18">
        <v>301605</v>
      </c>
      <c r="H74" s="18">
        <v>301605</v>
      </c>
      <c r="I74" s="19">
        <f t="shared" si="4"/>
        <v>0</v>
      </c>
      <c r="J74" s="19">
        <f t="shared" si="5"/>
        <v>100</v>
      </c>
    </row>
    <row r="75" spans="1:10">
      <c r="A75" s="16">
        <v>0</v>
      </c>
      <c r="B75" s="23" t="s">
        <v>10</v>
      </c>
      <c r="C75" s="23" t="s">
        <v>142</v>
      </c>
      <c r="D75" s="17" t="s">
        <v>143</v>
      </c>
      <c r="E75" s="18">
        <v>21798</v>
      </c>
      <c r="F75" s="18">
        <v>21798</v>
      </c>
      <c r="G75" s="18">
        <v>5451</v>
      </c>
      <c r="H75" s="18">
        <v>0</v>
      </c>
      <c r="I75" s="19">
        <f t="shared" si="4"/>
        <v>-5451</v>
      </c>
      <c r="J75" s="19">
        <f t="shared" si="5"/>
        <v>0</v>
      </c>
    </row>
    <row r="76" spans="1:10">
      <c r="A76" s="16">
        <v>1</v>
      </c>
      <c r="B76" s="23"/>
      <c r="C76" s="23" t="s">
        <v>144</v>
      </c>
      <c r="D76" s="17" t="s">
        <v>145</v>
      </c>
      <c r="E76" s="18">
        <v>229927174</v>
      </c>
      <c r="F76" s="18">
        <v>232699144</v>
      </c>
      <c r="G76" s="18">
        <v>50515770</v>
      </c>
      <c r="H76" s="18">
        <v>62249071.190000005</v>
      </c>
      <c r="I76" s="19">
        <f t="shared" si="4"/>
        <v>11733301.190000005</v>
      </c>
      <c r="J76" s="19">
        <f t="shared" si="5"/>
        <v>123.2270065169748</v>
      </c>
    </row>
    <row r="77" spans="1:10">
      <c r="A77" s="16">
        <v>1</v>
      </c>
      <c r="B77" s="23"/>
      <c r="C77" s="23" t="s">
        <v>144</v>
      </c>
      <c r="D77" s="17" t="s">
        <v>146</v>
      </c>
      <c r="E77" s="18">
        <v>302318193</v>
      </c>
      <c r="F77" s="18">
        <v>305134811.77999997</v>
      </c>
      <c r="G77" s="18">
        <v>66713374.780000001</v>
      </c>
      <c r="H77" s="18">
        <v>78680924.969999999</v>
      </c>
      <c r="I77" s="19">
        <f t="shared" si="4"/>
        <v>11967550.189999998</v>
      </c>
      <c r="J77" s="19">
        <f t="shared" si="5"/>
        <v>117.93875700257297</v>
      </c>
    </row>
    <row r="81" spans="2:10">
      <c r="B81"/>
      <c r="C81"/>
      <c r="D81" s="24" t="s">
        <v>149</v>
      </c>
      <c r="E81" s="9"/>
      <c r="F81" s="9"/>
      <c r="G81" s="9" t="s">
        <v>150</v>
      </c>
      <c r="H81" s="9"/>
      <c r="I81" s="9"/>
      <c r="J81" s="9"/>
    </row>
  </sheetData>
  <mergeCells count="2">
    <mergeCell ref="B2:I2"/>
    <mergeCell ref="B4:I4"/>
  </mergeCells>
  <conditionalFormatting sqref="B8:B77">
    <cfRule type="expression" dxfId="17" priority="1" stopIfTrue="1">
      <formula>A8=1</formula>
    </cfRule>
  </conditionalFormatting>
  <conditionalFormatting sqref="C8:C77">
    <cfRule type="expression" dxfId="16" priority="2" stopIfTrue="1">
      <formula>A8=1</formula>
    </cfRule>
  </conditionalFormatting>
  <conditionalFormatting sqref="D8:D77">
    <cfRule type="expression" dxfId="15" priority="3" stopIfTrue="1">
      <formula>A8=1</formula>
    </cfRule>
  </conditionalFormatting>
  <conditionalFormatting sqref="E8:E77">
    <cfRule type="expression" dxfId="14" priority="4" stopIfTrue="1">
      <formula>A8=1</formula>
    </cfRule>
  </conditionalFormatting>
  <conditionalFormatting sqref="F8:F77">
    <cfRule type="expression" dxfId="13" priority="5" stopIfTrue="1">
      <formula>A8=1</formula>
    </cfRule>
  </conditionalFormatting>
  <conditionalFormatting sqref="G8:G77">
    <cfRule type="expression" dxfId="12" priority="6" stopIfTrue="1">
      <formula>A8=1</formula>
    </cfRule>
  </conditionalFormatting>
  <conditionalFormatting sqref="H8:H77">
    <cfRule type="expression" dxfId="11" priority="7" stopIfTrue="1">
      <formula>A8=1</formula>
    </cfRule>
  </conditionalFormatting>
  <conditionalFormatting sqref="I8:I77">
    <cfRule type="expression" dxfId="10" priority="8" stopIfTrue="1">
      <formula>A8=1</formula>
    </cfRule>
  </conditionalFormatting>
  <conditionalFormatting sqref="J8:J77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26" workbookViewId="0">
      <selection activeCell="D48" sqref="D48:D49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9" width="12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148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151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25"/>
      <c r="B6" s="26" t="s">
        <v>1</v>
      </c>
      <c r="C6" s="26" t="s">
        <v>2</v>
      </c>
      <c r="D6" s="27" t="s">
        <v>3</v>
      </c>
      <c r="E6" s="28" t="s">
        <v>4</v>
      </c>
      <c r="F6" s="28" t="s">
        <v>5</v>
      </c>
      <c r="G6" s="28" t="s">
        <v>6</v>
      </c>
      <c r="H6" s="29" t="s">
        <v>7</v>
      </c>
      <c r="I6" s="29" t="s">
        <v>8</v>
      </c>
      <c r="J6" s="29" t="s">
        <v>9</v>
      </c>
    </row>
    <row r="7" spans="1:10">
      <c r="A7" s="25"/>
      <c r="B7" s="34">
        <v>1</v>
      </c>
      <c r="C7" s="34">
        <v>2</v>
      </c>
      <c r="D7" s="35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</row>
    <row r="8" spans="1:10">
      <c r="A8" s="30">
        <v>1</v>
      </c>
      <c r="B8" s="36" t="s">
        <v>10</v>
      </c>
      <c r="C8" s="36" t="s">
        <v>11</v>
      </c>
      <c r="D8" s="31" t="s">
        <v>12</v>
      </c>
      <c r="E8" s="32">
        <v>176300</v>
      </c>
      <c r="F8" s="32">
        <v>176300</v>
      </c>
      <c r="G8" s="32">
        <v>45300</v>
      </c>
      <c r="H8" s="32">
        <v>29631.72</v>
      </c>
      <c r="I8" s="33">
        <v>-15668.279999999999</v>
      </c>
      <c r="J8" s="33">
        <v>65.41218543046358</v>
      </c>
    </row>
    <row r="9" spans="1:10">
      <c r="A9" s="30">
        <v>1</v>
      </c>
      <c r="B9" s="36" t="s">
        <v>10</v>
      </c>
      <c r="C9" s="36" t="s">
        <v>152</v>
      </c>
      <c r="D9" s="31" t="s">
        <v>153</v>
      </c>
      <c r="E9" s="32">
        <v>176300</v>
      </c>
      <c r="F9" s="32">
        <v>176300</v>
      </c>
      <c r="G9" s="32">
        <v>45300</v>
      </c>
      <c r="H9" s="32">
        <v>29631.72</v>
      </c>
      <c r="I9" s="33">
        <v>-15668.279999999999</v>
      </c>
      <c r="J9" s="33">
        <v>65.41218543046358</v>
      </c>
    </row>
    <row r="10" spans="1:10">
      <c r="A10" s="30">
        <v>1</v>
      </c>
      <c r="B10" s="36" t="s">
        <v>10</v>
      </c>
      <c r="C10" s="36" t="s">
        <v>154</v>
      </c>
      <c r="D10" s="31" t="s">
        <v>155</v>
      </c>
      <c r="E10" s="32">
        <v>176300</v>
      </c>
      <c r="F10" s="32">
        <v>176300</v>
      </c>
      <c r="G10" s="32">
        <v>45300</v>
      </c>
      <c r="H10" s="32">
        <v>29631.72</v>
      </c>
      <c r="I10" s="33">
        <v>-15668.279999999999</v>
      </c>
      <c r="J10" s="33">
        <v>65.41218543046358</v>
      </c>
    </row>
    <row r="11" spans="1:10" ht="51">
      <c r="A11" s="30">
        <v>0</v>
      </c>
      <c r="B11" s="36" t="s">
        <v>10</v>
      </c>
      <c r="C11" s="36" t="s">
        <v>156</v>
      </c>
      <c r="D11" s="31" t="s">
        <v>157</v>
      </c>
      <c r="E11" s="32">
        <v>170800</v>
      </c>
      <c r="F11" s="32">
        <v>170800</v>
      </c>
      <c r="G11" s="32">
        <v>43100</v>
      </c>
      <c r="H11" s="32">
        <v>18997.63</v>
      </c>
      <c r="I11" s="33">
        <v>-24102.37</v>
      </c>
      <c r="J11" s="33">
        <v>44.078027842227378</v>
      </c>
    </row>
    <row r="12" spans="1:10" ht="25.5">
      <c r="A12" s="30">
        <v>0</v>
      </c>
      <c r="B12" s="36" t="s">
        <v>10</v>
      </c>
      <c r="C12" s="36" t="s">
        <v>158</v>
      </c>
      <c r="D12" s="31" t="s">
        <v>159</v>
      </c>
      <c r="E12" s="32">
        <v>3300</v>
      </c>
      <c r="F12" s="32">
        <v>3300</v>
      </c>
      <c r="G12" s="32">
        <v>1800</v>
      </c>
      <c r="H12" s="32">
        <v>10318.5</v>
      </c>
      <c r="I12" s="33">
        <v>8518.5</v>
      </c>
      <c r="J12" s="33">
        <v>573.25</v>
      </c>
    </row>
    <row r="13" spans="1:10" ht="38.25">
      <c r="A13" s="30">
        <v>0</v>
      </c>
      <c r="B13" s="36" t="s">
        <v>10</v>
      </c>
      <c r="C13" s="36" t="s">
        <v>160</v>
      </c>
      <c r="D13" s="31" t="s">
        <v>161</v>
      </c>
      <c r="E13" s="32">
        <v>2200</v>
      </c>
      <c r="F13" s="32">
        <v>2200</v>
      </c>
      <c r="G13" s="32">
        <v>400</v>
      </c>
      <c r="H13" s="32">
        <v>315.58999999999997</v>
      </c>
      <c r="I13" s="33">
        <v>-84.410000000000025</v>
      </c>
      <c r="J13" s="33">
        <v>78.897499999999994</v>
      </c>
    </row>
    <row r="14" spans="1:10">
      <c r="A14" s="30">
        <v>1</v>
      </c>
      <c r="B14" s="36" t="s">
        <v>10</v>
      </c>
      <c r="C14" s="36" t="s">
        <v>90</v>
      </c>
      <c r="D14" s="31" t="s">
        <v>91</v>
      </c>
      <c r="E14" s="32">
        <v>2765100</v>
      </c>
      <c r="F14" s="32">
        <v>4386718.16</v>
      </c>
      <c r="G14" s="32">
        <v>1096679.54</v>
      </c>
      <c r="H14" s="32">
        <v>2222652.08</v>
      </c>
      <c r="I14" s="33">
        <v>1125972.54</v>
      </c>
      <c r="J14" s="33">
        <v>202.67106287038055</v>
      </c>
    </row>
    <row r="15" spans="1:10">
      <c r="A15" s="30">
        <v>1</v>
      </c>
      <c r="B15" s="36" t="s">
        <v>10</v>
      </c>
      <c r="C15" s="36" t="s">
        <v>120</v>
      </c>
      <c r="D15" s="31" t="s">
        <v>121</v>
      </c>
      <c r="E15" s="32">
        <v>0</v>
      </c>
      <c r="F15" s="32">
        <v>0</v>
      </c>
      <c r="G15" s="32">
        <v>0</v>
      </c>
      <c r="H15" s="32">
        <v>1626.52</v>
      </c>
      <c r="I15" s="33">
        <v>1626.52</v>
      </c>
      <c r="J15" s="33">
        <v>0</v>
      </c>
    </row>
    <row r="16" spans="1:10">
      <c r="A16" s="30">
        <v>1</v>
      </c>
      <c r="B16" s="36" t="s">
        <v>10</v>
      </c>
      <c r="C16" s="36" t="s">
        <v>122</v>
      </c>
      <c r="D16" s="31" t="s">
        <v>95</v>
      </c>
      <c r="E16" s="32">
        <v>0</v>
      </c>
      <c r="F16" s="32">
        <v>0</v>
      </c>
      <c r="G16" s="32">
        <v>0</v>
      </c>
      <c r="H16" s="32">
        <v>1626.52</v>
      </c>
      <c r="I16" s="33">
        <v>1626.52</v>
      </c>
      <c r="J16" s="33">
        <v>0</v>
      </c>
    </row>
    <row r="17" spans="1:10" ht="38.25">
      <c r="A17" s="30">
        <v>0</v>
      </c>
      <c r="B17" s="36" t="s">
        <v>10</v>
      </c>
      <c r="C17" s="36" t="s">
        <v>162</v>
      </c>
      <c r="D17" s="31" t="s">
        <v>163</v>
      </c>
      <c r="E17" s="32">
        <v>0</v>
      </c>
      <c r="F17" s="32">
        <v>0</v>
      </c>
      <c r="G17" s="32">
        <v>0</v>
      </c>
      <c r="H17" s="32">
        <v>1626.52</v>
      </c>
      <c r="I17" s="33">
        <v>1626.52</v>
      </c>
      <c r="J17" s="33">
        <v>0</v>
      </c>
    </row>
    <row r="18" spans="1:10">
      <c r="A18" s="30">
        <v>1</v>
      </c>
      <c r="B18" s="36" t="s">
        <v>10</v>
      </c>
      <c r="C18" s="36" t="s">
        <v>164</v>
      </c>
      <c r="D18" s="31" t="s">
        <v>165</v>
      </c>
      <c r="E18" s="32">
        <v>2765100</v>
      </c>
      <c r="F18" s="32">
        <v>4386718.16</v>
      </c>
      <c r="G18" s="32">
        <v>1096679.54</v>
      </c>
      <c r="H18" s="32">
        <v>2221025.56</v>
      </c>
      <c r="I18" s="33">
        <v>1124346.02</v>
      </c>
      <c r="J18" s="33">
        <v>202.52274971775256</v>
      </c>
    </row>
    <row r="19" spans="1:10" ht="25.5">
      <c r="A19" s="30">
        <v>1</v>
      </c>
      <c r="B19" s="36" t="s">
        <v>10</v>
      </c>
      <c r="C19" s="36" t="s">
        <v>166</v>
      </c>
      <c r="D19" s="31" t="s">
        <v>167</v>
      </c>
      <c r="E19" s="32">
        <v>2198100</v>
      </c>
      <c r="F19" s="32">
        <v>2198100</v>
      </c>
      <c r="G19" s="32">
        <v>549525</v>
      </c>
      <c r="H19" s="32">
        <v>263579.40000000002</v>
      </c>
      <c r="I19" s="33">
        <v>-285945.59999999998</v>
      </c>
      <c r="J19" s="33">
        <v>47.964951549065105</v>
      </c>
    </row>
    <row r="20" spans="1:10" ht="25.5">
      <c r="A20" s="30">
        <v>0</v>
      </c>
      <c r="B20" s="36" t="s">
        <v>10</v>
      </c>
      <c r="C20" s="36" t="s">
        <v>168</v>
      </c>
      <c r="D20" s="31" t="s">
        <v>169</v>
      </c>
      <c r="E20" s="32">
        <v>2112600</v>
      </c>
      <c r="F20" s="32">
        <v>2112600</v>
      </c>
      <c r="G20" s="32">
        <v>528150</v>
      </c>
      <c r="H20" s="32">
        <v>224617.49</v>
      </c>
      <c r="I20" s="33">
        <v>-303532.51</v>
      </c>
      <c r="J20" s="33">
        <v>42.529109154596227</v>
      </c>
    </row>
    <row r="21" spans="1:10" ht="38.25">
      <c r="A21" s="30">
        <v>0</v>
      </c>
      <c r="B21" s="36" t="s">
        <v>10</v>
      </c>
      <c r="C21" s="36" t="s">
        <v>170</v>
      </c>
      <c r="D21" s="31" t="s">
        <v>171</v>
      </c>
      <c r="E21" s="32">
        <v>85500</v>
      </c>
      <c r="F21" s="32">
        <v>85500</v>
      </c>
      <c r="G21" s="32">
        <v>21375</v>
      </c>
      <c r="H21" s="32">
        <v>38821.910000000003</v>
      </c>
      <c r="I21" s="33">
        <v>17446.910000000003</v>
      </c>
      <c r="J21" s="33">
        <v>181.62297076023393</v>
      </c>
    </row>
    <row r="22" spans="1:10" ht="25.5">
      <c r="A22" s="30">
        <v>0</v>
      </c>
      <c r="B22" s="36" t="s">
        <v>10</v>
      </c>
      <c r="C22" s="36" t="s">
        <v>172</v>
      </c>
      <c r="D22" s="31" t="s">
        <v>173</v>
      </c>
      <c r="E22" s="32">
        <v>0</v>
      </c>
      <c r="F22" s="32">
        <v>0</v>
      </c>
      <c r="G22" s="32">
        <v>0</v>
      </c>
      <c r="H22" s="32">
        <v>140</v>
      </c>
      <c r="I22" s="33">
        <v>140</v>
      </c>
      <c r="J22" s="33">
        <v>0</v>
      </c>
    </row>
    <row r="23" spans="1:10">
      <c r="A23" s="30">
        <v>1</v>
      </c>
      <c r="B23" s="36" t="s">
        <v>10</v>
      </c>
      <c r="C23" s="36" t="s">
        <v>174</v>
      </c>
      <c r="D23" s="31" t="s">
        <v>175</v>
      </c>
      <c r="E23" s="32">
        <v>567000</v>
      </c>
      <c r="F23" s="32">
        <v>2188618.16</v>
      </c>
      <c r="G23" s="32">
        <v>547154.54</v>
      </c>
      <c r="H23" s="32">
        <v>1957446.1600000001</v>
      </c>
      <c r="I23" s="33">
        <v>1410291.62</v>
      </c>
      <c r="J23" s="33">
        <v>357.75014495904577</v>
      </c>
    </row>
    <row r="24" spans="1:10">
      <c r="A24" s="30">
        <v>0</v>
      </c>
      <c r="B24" s="36" t="s">
        <v>10</v>
      </c>
      <c r="C24" s="36" t="s">
        <v>176</v>
      </c>
      <c r="D24" s="31" t="s">
        <v>177</v>
      </c>
      <c r="E24" s="32">
        <v>0</v>
      </c>
      <c r="F24" s="32">
        <v>1476590.08</v>
      </c>
      <c r="G24" s="32">
        <v>369147.52</v>
      </c>
      <c r="H24" s="32">
        <v>1561256.62</v>
      </c>
      <c r="I24" s="33">
        <v>1192109.1000000001</v>
      </c>
      <c r="J24" s="33">
        <v>422.93569248413212</v>
      </c>
    </row>
    <row r="25" spans="1:10" ht="63.75">
      <c r="A25" s="30">
        <v>0</v>
      </c>
      <c r="B25" s="36" t="s">
        <v>10</v>
      </c>
      <c r="C25" s="36" t="s">
        <v>178</v>
      </c>
      <c r="D25" s="31" t="s">
        <v>179</v>
      </c>
      <c r="E25" s="32">
        <v>567000</v>
      </c>
      <c r="F25" s="32">
        <v>712028.08000000007</v>
      </c>
      <c r="G25" s="32">
        <v>178007.02</v>
      </c>
      <c r="H25" s="32">
        <v>396189.54</v>
      </c>
      <c r="I25" s="33">
        <v>218182.52</v>
      </c>
      <c r="J25" s="33">
        <v>222.5696155129163</v>
      </c>
    </row>
    <row r="26" spans="1:10">
      <c r="A26" s="30">
        <v>1</v>
      </c>
      <c r="B26" s="36" t="s">
        <v>10</v>
      </c>
      <c r="C26" s="36" t="s">
        <v>180</v>
      </c>
      <c r="D26" s="31" t="s">
        <v>181</v>
      </c>
      <c r="E26" s="32">
        <v>258300</v>
      </c>
      <c r="F26" s="32">
        <v>258300</v>
      </c>
      <c r="G26" s="32">
        <v>0</v>
      </c>
      <c r="H26" s="32">
        <v>0</v>
      </c>
      <c r="I26" s="33">
        <v>0</v>
      </c>
      <c r="J26" s="33">
        <v>0</v>
      </c>
    </row>
    <row r="27" spans="1:10">
      <c r="A27" s="30">
        <v>1</v>
      </c>
      <c r="B27" s="36" t="s">
        <v>10</v>
      </c>
      <c r="C27" s="36" t="s">
        <v>182</v>
      </c>
      <c r="D27" s="31" t="s">
        <v>183</v>
      </c>
      <c r="E27" s="32">
        <v>258300</v>
      </c>
      <c r="F27" s="32">
        <v>258300</v>
      </c>
      <c r="G27" s="32">
        <v>0</v>
      </c>
      <c r="H27" s="32">
        <v>0</v>
      </c>
      <c r="I27" s="33">
        <v>0</v>
      </c>
      <c r="J27" s="33">
        <v>0</v>
      </c>
    </row>
    <row r="28" spans="1:10">
      <c r="A28" s="30">
        <v>1</v>
      </c>
      <c r="B28" s="36" t="s">
        <v>10</v>
      </c>
      <c r="C28" s="36" t="s">
        <v>184</v>
      </c>
      <c r="D28" s="31" t="s">
        <v>185</v>
      </c>
      <c r="E28" s="32">
        <v>258300</v>
      </c>
      <c r="F28" s="32">
        <v>258300</v>
      </c>
      <c r="G28" s="32">
        <v>0</v>
      </c>
      <c r="H28" s="32">
        <v>0</v>
      </c>
      <c r="I28" s="33">
        <v>0</v>
      </c>
      <c r="J28" s="33">
        <v>0</v>
      </c>
    </row>
    <row r="29" spans="1:10" ht="51">
      <c r="A29" s="30">
        <v>0</v>
      </c>
      <c r="B29" s="36" t="s">
        <v>10</v>
      </c>
      <c r="C29" s="36" t="s">
        <v>186</v>
      </c>
      <c r="D29" s="31" t="s">
        <v>187</v>
      </c>
      <c r="E29" s="32">
        <v>258300</v>
      </c>
      <c r="F29" s="32">
        <v>258300</v>
      </c>
      <c r="G29" s="32">
        <v>0</v>
      </c>
      <c r="H29" s="32">
        <v>0</v>
      </c>
      <c r="I29" s="33">
        <v>0</v>
      </c>
      <c r="J29" s="33">
        <v>0</v>
      </c>
    </row>
    <row r="30" spans="1:10">
      <c r="A30" s="30">
        <v>1</v>
      </c>
      <c r="B30" s="36" t="s">
        <v>10</v>
      </c>
      <c r="C30" s="36" t="s">
        <v>124</v>
      </c>
      <c r="D30" s="31" t="s">
        <v>125</v>
      </c>
      <c r="E30" s="32">
        <v>0</v>
      </c>
      <c r="F30" s="32">
        <v>785081</v>
      </c>
      <c r="G30" s="32">
        <v>0</v>
      </c>
      <c r="H30" s="32">
        <v>0</v>
      </c>
      <c r="I30" s="33">
        <v>0</v>
      </c>
      <c r="J30" s="33">
        <v>0</v>
      </c>
    </row>
    <row r="31" spans="1:10">
      <c r="A31" s="30">
        <v>1</v>
      </c>
      <c r="B31" s="36" t="s">
        <v>10</v>
      </c>
      <c r="C31" s="36" t="s">
        <v>126</v>
      </c>
      <c r="D31" s="31" t="s">
        <v>127</v>
      </c>
      <c r="E31" s="32">
        <v>0</v>
      </c>
      <c r="F31" s="32">
        <v>785081</v>
      </c>
      <c r="G31" s="32">
        <v>0</v>
      </c>
      <c r="H31" s="32">
        <v>0</v>
      </c>
      <c r="I31" s="33">
        <v>0</v>
      </c>
      <c r="J31" s="33">
        <v>0</v>
      </c>
    </row>
    <row r="32" spans="1:10">
      <c r="A32" s="30">
        <v>1</v>
      </c>
      <c r="B32" s="36" t="s">
        <v>10</v>
      </c>
      <c r="C32" s="36" t="s">
        <v>136</v>
      </c>
      <c r="D32" s="31" t="s">
        <v>137</v>
      </c>
      <c r="E32" s="32">
        <v>0</v>
      </c>
      <c r="F32" s="32">
        <v>785081</v>
      </c>
      <c r="G32" s="32">
        <v>0</v>
      </c>
      <c r="H32" s="32">
        <v>0</v>
      </c>
      <c r="I32" s="33">
        <v>0</v>
      </c>
      <c r="J32" s="33">
        <v>0</v>
      </c>
    </row>
    <row r="33" spans="1:10" ht="38.25">
      <c r="A33" s="30">
        <v>0</v>
      </c>
      <c r="B33" s="36" t="s">
        <v>10</v>
      </c>
      <c r="C33" s="36" t="s">
        <v>188</v>
      </c>
      <c r="D33" s="31" t="s">
        <v>189</v>
      </c>
      <c r="E33" s="32">
        <v>0</v>
      </c>
      <c r="F33" s="32">
        <v>785081</v>
      </c>
      <c r="G33" s="32">
        <v>0</v>
      </c>
      <c r="H33" s="32">
        <v>0</v>
      </c>
      <c r="I33" s="33">
        <v>0</v>
      </c>
      <c r="J33" s="33">
        <v>0</v>
      </c>
    </row>
    <row r="34" spans="1:10">
      <c r="A34" s="30">
        <v>1</v>
      </c>
      <c r="B34" s="36"/>
      <c r="C34" s="36" t="s">
        <v>144</v>
      </c>
      <c r="D34" s="31" t="s">
        <v>145</v>
      </c>
      <c r="E34" s="32">
        <v>3199700</v>
      </c>
      <c r="F34" s="32">
        <v>4821318.16</v>
      </c>
      <c r="G34" s="32">
        <v>1141979.54</v>
      </c>
      <c r="H34" s="32">
        <v>2252283.8000000003</v>
      </c>
      <c r="I34" s="33">
        <v>1110304.2600000002</v>
      </c>
      <c r="J34" s="33">
        <v>197.2262830558243</v>
      </c>
    </row>
    <row r="35" spans="1:10">
      <c r="A35" s="30">
        <v>1</v>
      </c>
      <c r="B35" s="36"/>
      <c r="C35" s="36" t="s">
        <v>144</v>
      </c>
      <c r="D35" s="31" t="s">
        <v>146</v>
      </c>
      <c r="E35" s="32">
        <v>3199700</v>
      </c>
      <c r="F35" s="32">
        <v>5606399.1600000001</v>
      </c>
      <c r="G35" s="32">
        <v>1141979.54</v>
      </c>
      <c r="H35" s="32">
        <v>2252283.8000000003</v>
      </c>
      <c r="I35" s="33">
        <v>1110304.2600000002</v>
      </c>
      <c r="J35" s="33">
        <v>197.2262830558243</v>
      </c>
    </row>
    <row r="39" spans="1:10">
      <c r="B39"/>
      <c r="C39"/>
      <c r="D39" s="24" t="s">
        <v>149</v>
      </c>
      <c r="E39" s="9"/>
      <c r="F39" s="9"/>
      <c r="G39" s="9" t="s">
        <v>150</v>
      </c>
      <c r="H39" s="9"/>
      <c r="I39" s="9"/>
      <c r="J39" s="9"/>
    </row>
  </sheetData>
  <mergeCells count="2">
    <mergeCell ref="B2:I2"/>
    <mergeCell ref="B4:I4"/>
  </mergeCells>
  <conditionalFormatting sqref="B8:B35">
    <cfRule type="expression" dxfId="8" priority="9" stopIfTrue="1">
      <formula>A8=1</formula>
    </cfRule>
  </conditionalFormatting>
  <conditionalFormatting sqref="C8:C35">
    <cfRule type="expression" dxfId="7" priority="8" stopIfTrue="1">
      <formula>A8=1</formula>
    </cfRule>
  </conditionalFormatting>
  <conditionalFormatting sqref="D8:D35">
    <cfRule type="expression" dxfId="6" priority="7" stopIfTrue="1">
      <formula>A8=1</formula>
    </cfRule>
  </conditionalFormatting>
  <conditionalFormatting sqref="E8:E35">
    <cfRule type="expression" dxfId="5" priority="6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4" stopIfTrue="1">
      <formula>A8=1</formula>
    </cfRule>
  </conditionalFormatting>
  <conditionalFormatting sqref="H8:H35">
    <cfRule type="expression" dxfId="2" priority="3" stopIfTrue="1">
      <formula>A8=1</formula>
    </cfRule>
  </conditionalFormatting>
  <conditionalFormatting sqref="I8:I35">
    <cfRule type="expression" dxfId="1" priority="2" stopIfTrue="1">
      <formula>A8=1</formula>
    </cfRule>
  </conditionalFormatting>
  <conditionalFormatting sqref="J8:J35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2024-04-01T11:47:36Z</dcterms:created>
  <dcterms:modified xsi:type="dcterms:W3CDTF">2024-04-01T11:51:24Z</dcterms:modified>
</cp:coreProperties>
</file>