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3955" windowHeight="10050" activeTab="1"/>
  </bookViews>
  <sheets>
    <sheet name="загальний фонд" sheetId="1" r:id="rId1"/>
    <sheet name="спеціальний фонд " sheetId="2" r:id="rId2"/>
  </sheets>
  <definedNames>
    <definedName name="_xlnm.Print_Titles" localSheetId="0">'загальний фонд'!$6:$7</definedName>
    <definedName name="_xlnm.Print_Titles" localSheetId="1">'спеціальний фонд '!$6:$7</definedName>
  </definedNames>
  <calcPr calcId="125725"/>
</workbook>
</file>

<file path=xl/calcChain.xml><?xml version="1.0" encoding="utf-8"?>
<calcChain xmlns="http://schemas.openxmlformats.org/spreadsheetml/2006/main">
  <c r="J8" i="1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</calcChain>
</file>

<file path=xl/sharedStrings.xml><?xml version="1.0" encoding="utf-8"?>
<sst xmlns="http://schemas.openxmlformats.org/spreadsheetml/2006/main" count="327" uniqueCount="196">
  <si>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</si>
  <si>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</si>
  <si>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</si>
  <si>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</si>
  <si>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</si>
  <si>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</si>
  <si>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</si>
  <si>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</si>
  <si>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</si>
  <si>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</si>
  <si>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0454300000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</si>
  <si>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</si>
  <si>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</si>
  <si>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</si>
  <si>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</si>
  <si>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</si>
  <si>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</si>
  <si>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</si>
  <si>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</si>
  <si>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</si>
  <si>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</si>
  <si>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</si>
  <si>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</si>
  <si>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</si>
  <si>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</si>
  <si>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</si>
  <si>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</si>
  <si>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</si>
  <si>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</si>
  <si>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</si>
  <si>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</si>
  <si>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</si>
  <si>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</si>
  <si>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</si>
  <si>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</si>
  <si>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</si>
  <si>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</si>
  <si>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</si>
  <si>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</si>
  <si>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</si>
  <si>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</si>
  <si>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</si>
  <si>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</si>
  <si>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</si>
  <si>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</si>
  <si>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</si>
  <si>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</si>
  <si>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</si>
  <si>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</si>
  <si>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</si>
  <si>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</si>
  <si>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</si>
  <si>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</si>
  <si>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</si>
  <si>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</si>
  <si>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</si>
  <si>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</si>
  <si>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</si>
  <si>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</si>
  <si>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</si>
  <si>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</si>
  <si>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</si>
  <si>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</si>
  <si>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</si>
  <si>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</si>
  <si>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</si>
  <si>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</si>
  <si>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</si>
  <si>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</si>
  <si>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</si>
  <si>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</si>
  <si>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</si>
  <si>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</si>
  <si>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</si>
  <si>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</si>
  <si>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</si>
  <si>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</si>
  <si>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</si>
  <si>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</si>
  <si>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</si>
  <si>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</si>
  <si>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</si>
  <si>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</si>
  <si>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</si>
  <si>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</si>
  <si>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</si>
  <si>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</si>
  <si>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</si>
  <si>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</si>
  <si>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</si>
  <si>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</si>
  <si>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</si>
  <si>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</si>
  <si>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</si>
  <si>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</si>
  <si>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</si>
  <si>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</si>
  <si>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</si>
  <si>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</si>
  <si>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</si>
  <si>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</si>
  <si>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</si>
  <si>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</si>
  <si>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</si>
  <si>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</si>
  <si>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</si>
  <si>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</si>
  <si>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</si>
  <si>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</si>
  <si>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</si>
  <si>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</si>
  <si>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</si>
  <si>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</si>
  <si>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</si>
  <si>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</si>
  <si>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</si>
  <si>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</si>
  <si>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</si>
  <si>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22090200</t>
  </si>
  <si>
    <t>Державне мито, не віднесене до інших категорій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</si>
  <si>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</si>
  <si>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</si>
  <si>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</si>
  <si>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</si>
  <si>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</si>
  <si>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</si>
  <si>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</si>
  <si>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</si>
  <si>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</si>
  <si>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</si>
  <si>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</si>
  <si>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</si>
  <si>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</si>
  <si>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</si>
  <si>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</si>
  <si>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</si>
  <si>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41040000</t>
  </si>
  <si>
    <t>Дотації з місцевих бюджетів іншим місцевим бюджетам</t>
  </si>
  <si>
    <t>41040400</t>
  </si>
  <si>
    <t>Інші дотації з місцевого бюджету</t>
  </si>
  <si>
    <t>41050000</t>
  </si>
  <si>
    <t>Субвенції з місцевих бюджетів іншим місцевим бюджетам</t>
  </si>
  <si>
    <t>41050900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</si>
  <si>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</si>
  <si>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</si>
  <si>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</si>
  <si>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</si>
  <si>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</si>
  <si>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</si>
  <si>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</si>
  <si>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 xml:space="preserve"> </t>
  </si>
  <si>
    <t xml:space="preserve">Усього ( без урахування трансфертів) </t>
  </si>
  <si>
    <t xml:space="preserve">Усього </t>
  </si>
  <si>
    <t>загальний фонд</t>
  </si>
  <si>
    <t>Аналіз виконання  доходів бюджету за січень - квітень  2024 року</t>
  </si>
  <si>
    <t>Начальник фінансового управління</t>
  </si>
  <si>
    <t>Наталія ГОРБОНОС</t>
  </si>
  <si>
    <t>спеціальний фонд (разом)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</si>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</sst>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4" fontId="1" fillId="0" borderId="0" xfId="0" applyNumberFormat="1" applyFont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1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4"/>
  <sheetViews>
    <sheetView topLeftCell="B1" workbookViewId="0">
      <selection activeCell="D90" sqref="D90"/>
    </sheetView>
  </sheetViews>
  <sheetFormatPr defaultRowHeight="12.75"/>
  <cols>
    <col min="1" max="1" width="0" hidden="1" customWidth="1"/>
    <col min="2" max="3" width="12.28515625" style="22" customWidth="1"/>
    <col min="4" max="4" width="50.7109375" style="6" customWidth="1"/>
    <col min="5" max="7" width="16" style="7" customWidth="1"/>
    <col min="8" max="8" width="13.42578125" style="7" bestFit="1" customWidth="1"/>
    <col min="9" max="9" width="12.28515625" style="7" bestFit="1" customWidth="1"/>
    <col min="10" max="10" width="9.28515625" style="7" bestFit="1" customWidth="1"/>
  </cols>
  <sheetData>
    <row r="1" spans="1:10">
      <c r="B1" s="1"/>
      <c r="C1" s="1"/>
      <c r="D1" s="5"/>
      <c r="E1" s="8"/>
      <c r="F1" s="8"/>
      <c r="G1" s="8"/>
      <c r="H1" s="8"/>
      <c r="I1" s="8"/>
      <c r="J1" s="8"/>
    </row>
    <row r="2" spans="1:10" ht="23.25">
      <c r="B2" s="2" t="s">
        <v>154</v>
      </c>
      <c r="C2" s="3"/>
      <c r="D2" s="3"/>
      <c r="E2" s="3"/>
      <c r="F2" s="3"/>
      <c r="G2" s="3"/>
      <c r="H2" s="3"/>
      <c r="I2" s="3"/>
      <c r="J2"/>
    </row>
    <row r="3" spans="1:10">
      <c r="B3" s="1"/>
      <c r="C3" s="1"/>
      <c r="D3" s="5"/>
      <c r="E3" s="8"/>
      <c r="F3" s="8"/>
      <c r="G3" s="8"/>
      <c r="H3" s="8"/>
      <c r="I3" s="8"/>
      <c r="J3" s="8"/>
    </row>
    <row r="4" spans="1:10" ht="18.75">
      <c r="B4" s="4" t="s">
        <v>153</v>
      </c>
      <c r="C4" s="3"/>
      <c r="D4" s="3"/>
      <c r="E4" s="3"/>
      <c r="F4" s="3"/>
      <c r="G4" s="3"/>
      <c r="H4" s="3"/>
      <c r="I4" s="3"/>
      <c r="J4"/>
    </row>
    <row r="5" spans="1:10">
      <c r="E5" s="9"/>
      <c r="J5" s="10" t="s">
        <v>0</v>
      </c>
    </row>
    <row r="6" spans="1:10" ht="28.5" customHeight="1">
      <c r="A6" s="11"/>
      <c r="B6" s="12" t="s">
        <v>1</v>
      </c>
      <c r="C6" s="12" t="s">
        <v>2</v>
      </c>
      <c r="D6" s="13" t="s">
        <v>3</v>
      </c>
      <c r="E6" s="14" t="s">
        <v>4</v>
      </c>
      <c r="F6" s="14" t="s">
        <v>5</v>
      </c>
      <c r="G6" s="14" t="s">
        <v>6</v>
      </c>
      <c r="H6" s="15" t="s">
        <v>7</v>
      </c>
      <c r="I6" s="15" t="s">
        <v>8</v>
      </c>
      <c r="J6" s="15" t="s">
        <v>9</v>
      </c>
    </row>
    <row r="7" spans="1:10">
      <c r="A7" s="11"/>
      <c r="B7" s="20">
        <v>1</v>
      </c>
      <c r="C7" s="20">
        <v>2</v>
      </c>
      <c r="D7" s="21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</row>
    <row r="8" spans="1:10">
      <c r="A8" s="16">
        <v>1</v>
      </c>
      <c r="B8" s="23" t="s">
        <v>10</v>
      </c>
      <c r="C8" s="23" t="s">
        <v>11</v>
      </c>
      <c r="D8" s="17" t="s">
        <v>12</v>
      </c>
      <c r="E8" s="18">
        <v>228308274</v>
      </c>
      <c r="F8" s="18">
        <v>241620426</v>
      </c>
      <c r="G8" s="18">
        <v>75897305</v>
      </c>
      <c r="H8" s="18">
        <v>85676066.549999982</v>
      </c>
      <c r="I8" s="19">
        <f t="shared" ref="I8:I39" si="0">H8-G8</f>
        <v>9778761.5499999821</v>
      </c>
      <c r="J8" s="19">
        <f t="shared" ref="J8:J39" si="1">IF(G8=0,0,H8/G8*100)</f>
        <v>112.8842012901512</v>
      </c>
    </row>
    <row r="9" spans="1:10" ht="25.5">
      <c r="A9" s="16">
        <v>1</v>
      </c>
      <c r="B9" s="23" t="s">
        <v>10</v>
      </c>
      <c r="C9" s="23" t="s">
        <v>13</v>
      </c>
      <c r="D9" s="17" t="s">
        <v>14</v>
      </c>
      <c r="E9" s="18">
        <v>156686874</v>
      </c>
      <c r="F9" s="18">
        <v>161562534</v>
      </c>
      <c r="G9" s="18">
        <v>50465060</v>
      </c>
      <c r="H9" s="18">
        <v>53375531.419999994</v>
      </c>
      <c r="I9" s="19">
        <f t="shared" si="0"/>
        <v>2910471.4199999943</v>
      </c>
      <c r="J9" s="19">
        <f t="shared" si="1"/>
        <v>105.76730002897052</v>
      </c>
    </row>
    <row r="10" spans="1:10">
      <c r="A10" s="16">
        <v>1</v>
      </c>
      <c r="B10" s="23" t="s">
        <v>10</v>
      </c>
      <c r="C10" s="23" t="s">
        <v>15</v>
      </c>
      <c r="D10" s="17" t="s">
        <v>16</v>
      </c>
      <c r="E10" s="18">
        <v>156686874</v>
      </c>
      <c r="F10" s="18">
        <v>161562534</v>
      </c>
      <c r="G10" s="18">
        <v>50465060</v>
      </c>
      <c r="H10" s="18">
        <v>53374511.419999994</v>
      </c>
      <c r="I10" s="19">
        <f t="shared" si="0"/>
        <v>2909451.4199999943</v>
      </c>
      <c r="J10" s="19">
        <f t="shared" si="1"/>
        <v>105.7652788285598</v>
      </c>
    </row>
    <row r="11" spans="1:10" ht="38.25">
      <c r="A11" s="16">
        <v>0</v>
      </c>
      <c r="B11" s="23" t="s">
        <v>10</v>
      </c>
      <c r="C11" s="23" t="s">
        <v>17</v>
      </c>
      <c r="D11" s="17" t="s">
        <v>18</v>
      </c>
      <c r="E11" s="18">
        <v>139643374</v>
      </c>
      <c r="F11" s="18">
        <v>143732844</v>
      </c>
      <c r="G11" s="18">
        <v>47489470</v>
      </c>
      <c r="H11" s="18">
        <v>49792045.289999999</v>
      </c>
      <c r="I11" s="19">
        <f t="shared" si="0"/>
        <v>2302575.2899999991</v>
      </c>
      <c r="J11" s="19">
        <f t="shared" si="1"/>
        <v>104.8486017847746</v>
      </c>
    </row>
    <row r="12" spans="1:10" ht="38.25">
      <c r="A12" s="16">
        <v>0</v>
      </c>
      <c r="B12" s="23" t="s">
        <v>10</v>
      </c>
      <c r="C12" s="23" t="s">
        <v>19</v>
      </c>
      <c r="D12" s="17" t="s">
        <v>20</v>
      </c>
      <c r="E12" s="18">
        <v>15000000</v>
      </c>
      <c r="F12" s="18">
        <v>15100000</v>
      </c>
      <c r="G12" s="18">
        <v>1974000</v>
      </c>
      <c r="H12" s="18">
        <v>2396102.12</v>
      </c>
      <c r="I12" s="19">
        <f t="shared" si="0"/>
        <v>422102.12000000011</v>
      </c>
      <c r="J12" s="19">
        <f t="shared" si="1"/>
        <v>121.38308611955422</v>
      </c>
    </row>
    <row r="13" spans="1:10" ht="38.25">
      <c r="A13" s="16">
        <v>0</v>
      </c>
      <c r="B13" s="23" t="s">
        <v>10</v>
      </c>
      <c r="C13" s="23" t="s">
        <v>21</v>
      </c>
      <c r="D13" s="17" t="s">
        <v>22</v>
      </c>
      <c r="E13" s="18">
        <v>893500</v>
      </c>
      <c r="F13" s="18">
        <v>1014500</v>
      </c>
      <c r="G13" s="18">
        <v>436400</v>
      </c>
      <c r="H13" s="18">
        <v>450324.28</v>
      </c>
      <c r="I13" s="19">
        <f t="shared" si="0"/>
        <v>13924.280000000028</v>
      </c>
      <c r="J13" s="19">
        <f t="shared" si="1"/>
        <v>103.19071494042164</v>
      </c>
    </row>
    <row r="14" spans="1:10" ht="38.25">
      <c r="A14" s="16">
        <v>0</v>
      </c>
      <c r="B14" s="23" t="s">
        <v>10</v>
      </c>
      <c r="C14" s="23" t="s">
        <v>23</v>
      </c>
      <c r="D14" s="17" t="s">
        <v>24</v>
      </c>
      <c r="E14" s="18">
        <v>1150000</v>
      </c>
      <c r="F14" s="18">
        <v>1715190</v>
      </c>
      <c r="G14" s="18">
        <v>565190</v>
      </c>
      <c r="H14" s="18">
        <v>736039.73</v>
      </c>
      <c r="I14" s="19">
        <f t="shared" si="0"/>
        <v>170849.72999999998</v>
      </c>
      <c r="J14" s="19">
        <f t="shared" si="1"/>
        <v>130.22872485358906</v>
      </c>
    </row>
    <row r="15" spans="1:10">
      <c r="A15" s="16">
        <v>1</v>
      </c>
      <c r="B15" s="23" t="s">
        <v>10</v>
      </c>
      <c r="C15" s="23" t="s">
        <v>25</v>
      </c>
      <c r="D15" s="17" t="s">
        <v>26</v>
      </c>
      <c r="E15" s="18">
        <v>0</v>
      </c>
      <c r="F15" s="18">
        <v>0</v>
      </c>
      <c r="G15" s="18">
        <v>0</v>
      </c>
      <c r="H15" s="18">
        <v>1020</v>
      </c>
      <c r="I15" s="19">
        <f t="shared" si="0"/>
        <v>1020</v>
      </c>
      <c r="J15" s="19">
        <f t="shared" si="1"/>
        <v>0</v>
      </c>
    </row>
    <row r="16" spans="1:10" ht="25.5">
      <c r="A16" s="16">
        <v>0</v>
      </c>
      <c r="B16" s="23" t="s">
        <v>10</v>
      </c>
      <c r="C16" s="23" t="s">
        <v>27</v>
      </c>
      <c r="D16" s="17" t="s">
        <v>28</v>
      </c>
      <c r="E16" s="18">
        <v>0</v>
      </c>
      <c r="F16" s="18">
        <v>0</v>
      </c>
      <c r="G16" s="18">
        <v>0</v>
      </c>
      <c r="H16" s="18">
        <v>1020</v>
      </c>
      <c r="I16" s="19">
        <f t="shared" si="0"/>
        <v>1020</v>
      </c>
      <c r="J16" s="19">
        <f t="shared" si="1"/>
        <v>0</v>
      </c>
    </row>
    <row r="17" spans="1:10" ht="25.5">
      <c r="A17" s="16">
        <v>1</v>
      </c>
      <c r="B17" s="23" t="s">
        <v>10</v>
      </c>
      <c r="C17" s="23" t="s">
        <v>29</v>
      </c>
      <c r="D17" s="17" t="s">
        <v>30</v>
      </c>
      <c r="E17" s="18">
        <v>2025200</v>
      </c>
      <c r="F17" s="18">
        <v>3684800</v>
      </c>
      <c r="G17" s="18">
        <v>2003500</v>
      </c>
      <c r="H17" s="18">
        <v>2000260.94</v>
      </c>
      <c r="I17" s="19">
        <f t="shared" si="0"/>
        <v>-3239.0600000000559</v>
      </c>
      <c r="J17" s="19">
        <f t="shared" si="1"/>
        <v>99.838329922635381</v>
      </c>
    </row>
    <row r="18" spans="1:10">
      <c r="A18" s="16">
        <v>1</v>
      </c>
      <c r="B18" s="23" t="s">
        <v>10</v>
      </c>
      <c r="C18" s="23" t="s">
        <v>31</v>
      </c>
      <c r="D18" s="17" t="s">
        <v>32</v>
      </c>
      <c r="E18" s="18">
        <v>110400</v>
      </c>
      <c r="F18" s="18">
        <v>110400</v>
      </c>
      <c r="G18" s="18">
        <v>26500</v>
      </c>
      <c r="H18" s="18">
        <v>9684.85</v>
      </c>
      <c r="I18" s="19">
        <f t="shared" si="0"/>
        <v>-16815.150000000001</v>
      </c>
      <c r="J18" s="19">
        <f t="shared" si="1"/>
        <v>36.546603773584906</v>
      </c>
    </row>
    <row r="19" spans="1:10" ht="51">
      <c r="A19" s="16">
        <v>0</v>
      </c>
      <c r="B19" s="23" t="s">
        <v>10</v>
      </c>
      <c r="C19" s="23" t="s">
        <v>33</v>
      </c>
      <c r="D19" s="17" t="s">
        <v>34</v>
      </c>
      <c r="E19" s="18">
        <v>110400</v>
      </c>
      <c r="F19" s="18">
        <v>110400</v>
      </c>
      <c r="G19" s="18">
        <v>26500</v>
      </c>
      <c r="H19" s="18">
        <v>9684.85</v>
      </c>
      <c r="I19" s="19">
        <f t="shared" si="0"/>
        <v>-16815.150000000001</v>
      </c>
      <c r="J19" s="19">
        <f t="shared" si="1"/>
        <v>36.546603773584906</v>
      </c>
    </row>
    <row r="20" spans="1:10" ht="25.5">
      <c r="A20" s="16">
        <v>1</v>
      </c>
      <c r="B20" s="23" t="s">
        <v>10</v>
      </c>
      <c r="C20" s="23" t="s">
        <v>35</v>
      </c>
      <c r="D20" s="17" t="s">
        <v>36</v>
      </c>
      <c r="E20" s="18">
        <v>14800</v>
      </c>
      <c r="F20" s="18">
        <v>14800</v>
      </c>
      <c r="G20" s="18">
        <v>5100</v>
      </c>
      <c r="H20" s="18">
        <v>4422.09</v>
      </c>
      <c r="I20" s="19">
        <f t="shared" si="0"/>
        <v>-677.90999999999985</v>
      </c>
      <c r="J20" s="19">
        <f t="shared" si="1"/>
        <v>86.70764705882354</v>
      </c>
    </row>
    <row r="21" spans="1:10" ht="25.5">
      <c r="A21" s="16">
        <v>0</v>
      </c>
      <c r="B21" s="23" t="s">
        <v>10</v>
      </c>
      <c r="C21" s="23" t="s">
        <v>37</v>
      </c>
      <c r="D21" s="17" t="s">
        <v>38</v>
      </c>
      <c r="E21" s="18">
        <v>14800</v>
      </c>
      <c r="F21" s="18">
        <v>14800</v>
      </c>
      <c r="G21" s="18">
        <v>5100</v>
      </c>
      <c r="H21" s="18">
        <v>4422.09</v>
      </c>
      <c r="I21" s="19">
        <f t="shared" si="0"/>
        <v>-677.90999999999985</v>
      </c>
      <c r="J21" s="19">
        <f t="shared" si="1"/>
        <v>86.70764705882354</v>
      </c>
    </row>
    <row r="22" spans="1:10">
      <c r="A22" s="16">
        <v>1</v>
      </c>
      <c r="B22" s="23" t="s">
        <v>10</v>
      </c>
      <c r="C22" s="23" t="s">
        <v>39</v>
      </c>
      <c r="D22" s="17" t="s">
        <v>40</v>
      </c>
      <c r="E22" s="18">
        <v>1900000</v>
      </c>
      <c r="F22" s="18">
        <v>3559600</v>
      </c>
      <c r="G22" s="18">
        <v>1971900</v>
      </c>
      <c r="H22" s="18">
        <v>1986154</v>
      </c>
      <c r="I22" s="19">
        <f t="shared" si="0"/>
        <v>14254</v>
      </c>
      <c r="J22" s="19">
        <f t="shared" si="1"/>
        <v>100.72285612860692</v>
      </c>
    </row>
    <row r="23" spans="1:10" ht="25.5">
      <c r="A23" s="16">
        <v>0</v>
      </c>
      <c r="B23" s="23" t="s">
        <v>10</v>
      </c>
      <c r="C23" s="23" t="s">
        <v>41</v>
      </c>
      <c r="D23" s="17" t="s">
        <v>42</v>
      </c>
      <c r="E23" s="18">
        <v>1900000</v>
      </c>
      <c r="F23" s="18">
        <v>3559600</v>
      </c>
      <c r="G23" s="18">
        <v>1971900</v>
      </c>
      <c r="H23" s="18">
        <v>1986154</v>
      </c>
      <c r="I23" s="19">
        <f t="shared" si="0"/>
        <v>14254</v>
      </c>
      <c r="J23" s="19">
        <f t="shared" si="1"/>
        <v>100.72285612860692</v>
      </c>
    </row>
    <row r="24" spans="1:10">
      <c r="A24" s="16">
        <v>1</v>
      </c>
      <c r="B24" s="23" t="s">
        <v>10</v>
      </c>
      <c r="C24" s="23" t="s">
        <v>43</v>
      </c>
      <c r="D24" s="17" t="s">
        <v>44</v>
      </c>
      <c r="E24" s="18">
        <v>16636400</v>
      </c>
      <c r="F24" s="18">
        <v>18213029</v>
      </c>
      <c r="G24" s="18">
        <v>5070875</v>
      </c>
      <c r="H24" s="18">
        <v>6645370.0599999996</v>
      </c>
      <c r="I24" s="19">
        <f t="shared" si="0"/>
        <v>1574495.0599999996</v>
      </c>
      <c r="J24" s="19">
        <f t="shared" si="1"/>
        <v>131.04977070032291</v>
      </c>
    </row>
    <row r="25" spans="1:10" ht="25.5">
      <c r="A25" s="16">
        <v>1</v>
      </c>
      <c r="B25" s="23" t="s">
        <v>10</v>
      </c>
      <c r="C25" s="23" t="s">
        <v>45</v>
      </c>
      <c r="D25" s="17" t="s">
        <v>46</v>
      </c>
      <c r="E25" s="18">
        <v>2900000</v>
      </c>
      <c r="F25" s="18">
        <v>3150640</v>
      </c>
      <c r="G25" s="18">
        <v>704240</v>
      </c>
      <c r="H25" s="18">
        <v>892592.46</v>
      </c>
      <c r="I25" s="19">
        <f t="shared" si="0"/>
        <v>188352.45999999996</v>
      </c>
      <c r="J25" s="19">
        <f t="shared" si="1"/>
        <v>126.74549301374532</v>
      </c>
    </row>
    <row r="26" spans="1:10">
      <c r="A26" s="16">
        <v>0</v>
      </c>
      <c r="B26" s="23" t="s">
        <v>10</v>
      </c>
      <c r="C26" s="23" t="s">
        <v>47</v>
      </c>
      <c r="D26" s="17" t="s">
        <v>48</v>
      </c>
      <c r="E26" s="18">
        <v>2900000</v>
      </c>
      <c r="F26" s="18">
        <v>3150640</v>
      </c>
      <c r="G26" s="18">
        <v>704240</v>
      </c>
      <c r="H26" s="18">
        <v>892592.46</v>
      </c>
      <c r="I26" s="19">
        <f t="shared" si="0"/>
        <v>188352.45999999996</v>
      </c>
      <c r="J26" s="19">
        <f t="shared" si="1"/>
        <v>126.74549301374532</v>
      </c>
    </row>
    <row r="27" spans="1:10" ht="25.5">
      <c r="A27" s="16">
        <v>1</v>
      </c>
      <c r="B27" s="23" t="s">
        <v>10</v>
      </c>
      <c r="C27" s="23" t="s">
        <v>49</v>
      </c>
      <c r="D27" s="17" t="s">
        <v>50</v>
      </c>
      <c r="E27" s="18">
        <v>10636400</v>
      </c>
      <c r="F27" s="18">
        <v>11962389</v>
      </c>
      <c r="G27" s="18">
        <v>3506635</v>
      </c>
      <c r="H27" s="18">
        <v>4825993.09</v>
      </c>
      <c r="I27" s="19">
        <f t="shared" si="0"/>
        <v>1319358.0899999999</v>
      </c>
      <c r="J27" s="19">
        <f t="shared" si="1"/>
        <v>137.62461989913405</v>
      </c>
    </row>
    <row r="28" spans="1:10">
      <c r="A28" s="16">
        <v>0</v>
      </c>
      <c r="B28" s="23" t="s">
        <v>10</v>
      </c>
      <c r="C28" s="23" t="s">
        <v>51</v>
      </c>
      <c r="D28" s="17" t="s">
        <v>48</v>
      </c>
      <c r="E28" s="18">
        <v>10636400</v>
      </c>
      <c r="F28" s="18">
        <v>11962389</v>
      </c>
      <c r="G28" s="18">
        <v>3506635</v>
      </c>
      <c r="H28" s="18">
        <v>4825993.09</v>
      </c>
      <c r="I28" s="19">
        <f t="shared" si="0"/>
        <v>1319358.0899999999</v>
      </c>
      <c r="J28" s="19">
        <f t="shared" si="1"/>
        <v>137.62461989913405</v>
      </c>
    </row>
    <row r="29" spans="1:10" ht="25.5">
      <c r="A29" s="16">
        <v>1</v>
      </c>
      <c r="B29" s="23" t="s">
        <v>10</v>
      </c>
      <c r="C29" s="23" t="s">
        <v>52</v>
      </c>
      <c r="D29" s="17" t="s">
        <v>53</v>
      </c>
      <c r="E29" s="18">
        <v>3100000</v>
      </c>
      <c r="F29" s="18">
        <v>3100000</v>
      </c>
      <c r="G29" s="18">
        <v>860000</v>
      </c>
      <c r="H29" s="18">
        <v>926784.51</v>
      </c>
      <c r="I29" s="19">
        <f t="shared" si="0"/>
        <v>66784.510000000009</v>
      </c>
      <c r="J29" s="19">
        <f t="shared" si="1"/>
        <v>107.76564069767443</v>
      </c>
    </row>
    <row r="30" spans="1:10" ht="63.75">
      <c r="A30" s="16">
        <v>0</v>
      </c>
      <c r="B30" s="23" t="s">
        <v>10</v>
      </c>
      <c r="C30" s="23" t="s">
        <v>54</v>
      </c>
      <c r="D30" s="17" t="s">
        <v>55</v>
      </c>
      <c r="E30" s="18">
        <v>1800000</v>
      </c>
      <c r="F30" s="18">
        <v>1800000</v>
      </c>
      <c r="G30" s="18">
        <v>536000</v>
      </c>
      <c r="H30" s="18">
        <v>570840.21</v>
      </c>
      <c r="I30" s="19">
        <f t="shared" si="0"/>
        <v>34840.209999999963</v>
      </c>
      <c r="J30" s="19">
        <f t="shared" si="1"/>
        <v>106.50003917910446</v>
      </c>
    </row>
    <row r="31" spans="1:10" ht="51">
      <c r="A31" s="16">
        <v>0</v>
      </c>
      <c r="B31" s="23" t="s">
        <v>10</v>
      </c>
      <c r="C31" s="23" t="s">
        <v>56</v>
      </c>
      <c r="D31" s="17" t="s">
        <v>57</v>
      </c>
      <c r="E31" s="18">
        <v>1300000</v>
      </c>
      <c r="F31" s="18">
        <v>1300000</v>
      </c>
      <c r="G31" s="18">
        <v>324000</v>
      </c>
      <c r="H31" s="18">
        <v>355944.3</v>
      </c>
      <c r="I31" s="19">
        <f t="shared" si="0"/>
        <v>31944.299999999988</v>
      </c>
      <c r="J31" s="19">
        <f t="shared" si="1"/>
        <v>109.85935185185186</v>
      </c>
    </row>
    <row r="32" spans="1:10" ht="25.5">
      <c r="A32" s="16">
        <v>1</v>
      </c>
      <c r="B32" s="23" t="s">
        <v>10</v>
      </c>
      <c r="C32" s="23" t="s">
        <v>58</v>
      </c>
      <c r="D32" s="17" t="s">
        <v>59</v>
      </c>
      <c r="E32" s="18">
        <v>52959800</v>
      </c>
      <c r="F32" s="18">
        <v>58160063</v>
      </c>
      <c r="G32" s="18">
        <v>18357870</v>
      </c>
      <c r="H32" s="18">
        <v>23654904.129999995</v>
      </c>
      <c r="I32" s="19">
        <f t="shared" si="0"/>
        <v>5297034.1299999952</v>
      </c>
      <c r="J32" s="19">
        <f t="shared" si="1"/>
        <v>128.85429589598354</v>
      </c>
    </row>
    <row r="33" spans="1:10">
      <c r="A33" s="16">
        <v>1</v>
      </c>
      <c r="B33" s="23" t="s">
        <v>10</v>
      </c>
      <c r="C33" s="23" t="s">
        <v>60</v>
      </c>
      <c r="D33" s="17" t="s">
        <v>61</v>
      </c>
      <c r="E33" s="18">
        <v>26548400</v>
      </c>
      <c r="F33" s="18">
        <v>28651900</v>
      </c>
      <c r="G33" s="18">
        <v>7544600</v>
      </c>
      <c r="H33" s="18">
        <v>10462289.939999999</v>
      </c>
      <c r="I33" s="19">
        <f t="shared" si="0"/>
        <v>2917689.9399999995</v>
      </c>
      <c r="J33" s="19">
        <f t="shared" si="1"/>
        <v>138.67255971158178</v>
      </c>
    </row>
    <row r="34" spans="1:10" ht="38.25">
      <c r="A34" s="16">
        <v>0</v>
      </c>
      <c r="B34" s="23" t="s">
        <v>10</v>
      </c>
      <c r="C34" s="23" t="s">
        <v>62</v>
      </c>
      <c r="D34" s="17" t="s">
        <v>63</v>
      </c>
      <c r="E34" s="18">
        <v>330000</v>
      </c>
      <c r="F34" s="18">
        <v>330000</v>
      </c>
      <c r="G34" s="18">
        <v>183200</v>
      </c>
      <c r="H34" s="18">
        <v>114050.22</v>
      </c>
      <c r="I34" s="19">
        <f t="shared" si="0"/>
        <v>-69149.78</v>
      </c>
      <c r="J34" s="19">
        <f t="shared" si="1"/>
        <v>62.254486899563318</v>
      </c>
    </row>
    <row r="35" spans="1:10" ht="38.25">
      <c r="A35" s="16">
        <v>0</v>
      </c>
      <c r="B35" s="23" t="s">
        <v>10</v>
      </c>
      <c r="C35" s="23" t="s">
        <v>64</v>
      </c>
      <c r="D35" s="17" t="s">
        <v>65</v>
      </c>
      <c r="E35" s="18">
        <v>1200000</v>
      </c>
      <c r="F35" s="18">
        <v>1509400</v>
      </c>
      <c r="G35" s="18">
        <v>327900</v>
      </c>
      <c r="H35" s="18">
        <v>520900.85</v>
      </c>
      <c r="I35" s="19">
        <f t="shared" si="0"/>
        <v>193000.84999999998</v>
      </c>
      <c r="J35" s="19">
        <f t="shared" si="1"/>
        <v>158.85966758157974</v>
      </c>
    </row>
    <row r="36" spans="1:10" ht="38.25">
      <c r="A36" s="16">
        <v>0</v>
      </c>
      <c r="B36" s="23" t="s">
        <v>10</v>
      </c>
      <c r="C36" s="23" t="s">
        <v>66</v>
      </c>
      <c r="D36" s="17" t="s">
        <v>67</v>
      </c>
      <c r="E36" s="18">
        <v>1393500</v>
      </c>
      <c r="F36" s="18">
        <v>2355600</v>
      </c>
      <c r="G36" s="18">
        <v>407100</v>
      </c>
      <c r="H36" s="18">
        <v>1206253.6299999999</v>
      </c>
      <c r="I36" s="19">
        <f t="shared" si="0"/>
        <v>799153.62999999989</v>
      </c>
      <c r="J36" s="19">
        <f t="shared" si="1"/>
        <v>296.30401129943505</v>
      </c>
    </row>
    <row r="37" spans="1:10" ht="38.25">
      <c r="A37" s="16">
        <v>0</v>
      </c>
      <c r="B37" s="23" t="s">
        <v>10</v>
      </c>
      <c r="C37" s="23" t="s">
        <v>68</v>
      </c>
      <c r="D37" s="17" t="s">
        <v>69</v>
      </c>
      <c r="E37" s="18">
        <v>5513000</v>
      </c>
      <c r="F37" s="18">
        <v>5513000</v>
      </c>
      <c r="G37" s="18">
        <v>2258300</v>
      </c>
      <c r="H37" s="18">
        <v>2407211.6</v>
      </c>
      <c r="I37" s="19">
        <f t="shared" si="0"/>
        <v>148911.60000000009</v>
      </c>
      <c r="J37" s="19">
        <f t="shared" si="1"/>
        <v>106.59396891467033</v>
      </c>
    </row>
    <row r="38" spans="1:10">
      <c r="A38" s="16">
        <v>0</v>
      </c>
      <c r="B38" s="23" t="s">
        <v>10</v>
      </c>
      <c r="C38" s="23" t="s">
        <v>70</v>
      </c>
      <c r="D38" s="17" t="s">
        <v>71</v>
      </c>
      <c r="E38" s="18">
        <v>6471900</v>
      </c>
      <c r="F38" s="18">
        <v>6903900</v>
      </c>
      <c r="G38" s="18">
        <v>1958800</v>
      </c>
      <c r="H38" s="18">
        <v>2593826.88</v>
      </c>
      <c r="I38" s="19">
        <f t="shared" si="0"/>
        <v>635026.87999999989</v>
      </c>
      <c r="J38" s="19">
        <f t="shared" si="1"/>
        <v>132.4191790892383</v>
      </c>
    </row>
    <row r="39" spans="1:10">
      <c r="A39" s="16">
        <v>0</v>
      </c>
      <c r="B39" s="23" t="s">
        <v>10</v>
      </c>
      <c r="C39" s="23" t="s">
        <v>72</v>
      </c>
      <c r="D39" s="17" t="s">
        <v>73</v>
      </c>
      <c r="E39" s="18">
        <v>5732200</v>
      </c>
      <c r="F39" s="18">
        <v>5732200</v>
      </c>
      <c r="G39" s="18">
        <v>1750000</v>
      </c>
      <c r="H39" s="18">
        <v>2072624.32</v>
      </c>
      <c r="I39" s="19">
        <f t="shared" si="0"/>
        <v>322624.32000000007</v>
      </c>
      <c r="J39" s="19">
        <f t="shared" si="1"/>
        <v>118.43567542857143</v>
      </c>
    </row>
    <row r="40" spans="1:10">
      <c r="A40" s="16">
        <v>0</v>
      </c>
      <c r="B40" s="23" t="s">
        <v>10</v>
      </c>
      <c r="C40" s="23" t="s">
        <v>74</v>
      </c>
      <c r="D40" s="17" t="s">
        <v>75</v>
      </c>
      <c r="E40" s="18">
        <v>4350300</v>
      </c>
      <c r="F40" s="18">
        <v>4750300</v>
      </c>
      <c r="G40" s="18">
        <v>255000</v>
      </c>
      <c r="H40" s="18">
        <v>867134.1</v>
      </c>
      <c r="I40" s="19">
        <f t="shared" ref="I40:I71" si="2">H40-G40</f>
        <v>612134.1</v>
      </c>
      <c r="J40" s="19">
        <f t="shared" ref="J40:J71" si="3">IF(G40=0,0,H40/G40*100)</f>
        <v>340.05258823529408</v>
      </c>
    </row>
    <row r="41" spans="1:10">
      <c r="A41" s="16">
        <v>0</v>
      </c>
      <c r="B41" s="23" t="s">
        <v>10</v>
      </c>
      <c r="C41" s="23" t="s">
        <v>76</v>
      </c>
      <c r="D41" s="17" t="s">
        <v>77</v>
      </c>
      <c r="E41" s="18">
        <v>1488700</v>
      </c>
      <c r="F41" s="18">
        <v>1488700</v>
      </c>
      <c r="G41" s="18">
        <v>398000</v>
      </c>
      <c r="H41" s="18">
        <v>578200.01</v>
      </c>
      <c r="I41" s="19">
        <f t="shared" si="2"/>
        <v>180200.01</v>
      </c>
      <c r="J41" s="19">
        <f t="shared" si="3"/>
        <v>145.27638442211054</v>
      </c>
    </row>
    <row r="42" spans="1:10">
      <c r="A42" s="16">
        <v>0</v>
      </c>
      <c r="B42" s="23" t="s">
        <v>10</v>
      </c>
      <c r="C42" s="23" t="s">
        <v>78</v>
      </c>
      <c r="D42" s="17" t="s">
        <v>79</v>
      </c>
      <c r="E42" s="18">
        <v>10500</v>
      </c>
      <c r="F42" s="18">
        <v>10500</v>
      </c>
      <c r="G42" s="18">
        <v>0</v>
      </c>
      <c r="H42" s="18">
        <v>64588.33</v>
      </c>
      <c r="I42" s="19">
        <f t="shared" si="2"/>
        <v>64588.33</v>
      </c>
      <c r="J42" s="19">
        <f t="shared" si="3"/>
        <v>0</v>
      </c>
    </row>
    <row r="43" spans="1:10">
      <c r="A43" s="16">
        <v>0</v>
      </c>
      <c r="B43" s="23" t="s">
        <v>10</v>
      </c>
      <c r="C43" s="23" t="s">
        <v>80</v>
      </c>
      <c r="D43" s="17" t="s">
        <v>81</v>
      </c>
      <c r="E43" s="18">
        <v>58300</v>
      </c>
      <c r="F43" s="18">
        <v>58300</v>
      </c>
      <c r="G43" s="18">
        <v>6300</v>
      </c>
      <c r="H43" s="18">
        <v>37500</v>
      </c>
      <c r="I43" s="19">
        <f t="shared" si="2"/>
        <v>31200</v>
      </c>
      <c r="J43" s="19">
        <f t="shared" si="3"/>
        <v>595.2380952380953</v>
      </c>
    </row>
    <row r="44" spans="1:10">
      <c r="A44" s="16">
        <v>1</v>
      </c>
      <c r="B44" s="23" t="s">
        <v>10</v>
      </c>
      <c r="C44" s="23" t="s">
        <v>82</v>
      </c>
      <c r="D44" s="17" t="s">
        <v>83</v>
      </c>
      <c r="E44" s="18">
        <v>40600</v>
      </c>
      <c r="F44" s="18">
        <v>40600</v>
      </c>
      <c r="G44" s="18">
        <v>2700</v>
      </c>
      <c r="H44" s="18">
        <v>8203</v>
      </c>
      <c r="I44" s="19">
        <f t="shared" si="2"/>
        <v>5503</v>
      </c>
      <c r="J44" s="19">
        <f t="shared" si="3"/>
        <v>303.81481481481478</v>
      </c>
    </row>
    <row r="45" spans="1:10">
      <c r="A45" s="16">
        <v>0</v>
      </c>
      <c r="B45" s="23" t="s">
        <v>10</v>
      </c>
      <c r="C45" s="23" t="s">
        <v>84</v>
      </c>
      <c r="D45" s="17" t="s">
        <v>85</v>
      </c>
      <c r="E45" s="18">
        <v>40600</v>
      </c>
      <c r="F45" s="18">
        <v>40600</v>
      </c>
      <c r="G45" s="18">
        <v>2700</v>
      </c>
      <c r="H45" s="18">
        <v>8203</v>
      </c>
      <c r="I45" s="19">
        <f t="shared" si="2"/>
        <v>5503</v>
      </c>
      <c r="J45" s="19">
        <f t="shared" si="3"/>
        <v>303.81481481481478</v>
      </c>
    </row>
    <row r="46" spans="1:10">
      <c r="A46" s="16">
        <v>1</v>
      </c>
      <c r="B46" s="23" t="s">
        <v>10</v>
      </c>
      <c r="C46" s="23" t="s">
        <v>86</v>
      </c>
      <c r="D46" s="17" t="s">
        <v>87</v>
      </c>
      <c r="E46" s="18">
        <v>26370800</v>
      </c>
      <c r="F46" s="18">
        <v>29467563</v>
      </c>
      <c r="G46" s="18">
        <v>10810570</v>
      </c>
      <c r="H46" s="18">
        <v>13184411.189999999</v>
      </c>
      <c r="I46" s="19">
        <f t="shared" si="2"/>
        <v>2373841.1899999995</v>
      </c>
      <c r="J46" s="19">
        <f t="shared" si="3"/>
        <v>121.95852013353597</v>
      </c>
    </row>
    <row r="47" spans="1:10">
      <c r="A47" s="16">
        <v>0</v>
      </c>
      <c r="B47" s="23" t="s">
        <v>10</v>
      </c>
      <c r="C47" s="23" t="s">
        <v>88</v>
      </c>
      <c r="D47" s="17" t="s">
        <v>89</v>
      </c>
      <c r="E47" s="18">
        <v>788200</v>
      </c>
      <c r="F47" s="18">
        <v>1171700</v>
      </c>
      <c r="G47" s="18">
        <v>185000</v>
      </c>
      <c r="H47" s="18">
        <v>559056.86</v>
      </c>
      <c r="I47" s="19">
        <f t="shared" si="2"/>
        <v>374056.86</v>
      </c>
      <c r="J47" s="19">
        <f t="shared" si="3"/>
        <v>302.19289729729729</v>
      </c>
    </row>
    <row r="48" spans="1:10">
      <c r="A48" s="16">
        <v>0</v>
      </c>
      <c r="B48" s="23" t="s">
        <v>10</v>
      </c>
      <c r="C48" s="23" t="s">
        <v>90</v>
      </c>
      <c r="D48" s="17" t="s">
        <v>91</v>
      </c>
      <c r="E48" s="18">
        <v>14690700</v>
      </c>
      <c r="F48" s="18">
        <v>16980293</v>
      </c>
      <c r="G48" s="18">
        <v>5961300</v>
      </c>
      <c r="H48" s="18">
        <v>8218871.4299999997</v>
      </c>
      <c r="I48" s="19">
        <f t="shared" si="2"/>
        <v>2257571.4299999997</v>
      </c>
      <c r="J48" s="19">
        <f t="shared" si="3"/>
        <v>137.8704549343264</v>
      </c>
    </row>
    <row r="49" spans="1:10" ht="51">
      <c r="A49" s="16">
        <v>0</v>
      </c>
      <c r="B49" s="23" t="s">
        <v>10</v>
      </c>
      <c r="C49" s="23" t="s">
        <v>92</v>
      </c>
      <c r="D49" s="17" t="s">
        <v>93</v>
      </c>
      <c r="E49" s="18">
        <v>10891900</v>
      </c>
      <c r="F49" s="18">
        <v>11315570</v>
      </c>
      <c r="G49" s="18">
        <v>4664270</v>
      </c>
      <c r="H49" s="18">
        <v>4406482.9000000004</v>
      </c>
      <c r="I49" s="19">
        <f t="shared" si="2"/>
        <v>-257787.09999999963</v>
      </c>
      <c r="J49" s="19">
        <f t="shared" si="3"/>
        <v>94.473152283208321</v>
      </c>
    </row>
    <row r="50" spans="1:10">
      <c r="A50" s="16">
        <v>1</v>
      </c>
      <c r="B50" s="23" t="s">
        <v>10</v>
      </c>
      <c r="C50" s="23" t="s">
        <v>94</v>
      </c>
      <c r="D50" s="17" t="s">
        <v>95</v>
      </c>
      <c r="E50" s="18">
        <v>1618900</v>
      </c>
      <c r="F50" s="18">
        <v>1618900</v>
      </c>
      <c r="G50" s="18">
        <v>473600</v>
      </c>
      <c r="H50" s="18">
        <v>978678.54999999993</v>
      </c>
      <c r="I50" s="19">
        <f t="shared" si="2"/>
        <v>505078.54999999993</v>
      </c>
      <c r="J50" s="19">
        <f t="shared" si="3"/>
        <v>206.64665329391889</v>
      </c>
    </row>
    <row r="51" spans="1:10">
      <c r="A51" s="16">
        <v>1</v>
      </c>
      <c r="B51" s="23" t="s">
        <v>10</v>
      </c>
      <c r="C51" s="23" t="s">
        <v>96</v>
      </c>
      <c r="D51" s="17" t="s">
        <v>97</v>
      </c>
      <c r="E51" s="18">
        <v>0</v>
      </c>
      <c r="F51" s="18">
        <v>0</v>
      </c>
      <c r="G51" s="18">
        <v>0</v>
      </c>
      <c r="H51" s="18">
        <v>43390.259999999995</v>
      </c>
      <c r="I51" s="19">
        <f t="shared" si="2"/>
        <v>43390.259999999995</v>
      </c>
      <c r="J51" s="19">
        <f t="shared" si="3"/>
        <v>0</v>
      </c>
    </row>
    <row r="52" spans="1:10">
      <c r="A52" s="16">
        <v>1</v>
      </c>
      <c r="B52" s="23" t="s">
        <v>10</v>
      </c>
      <c r="C52" s="23" t="s">
        <v>98</v>
      </c>
      <c r="D52" s="17" t="s">
        <v>99</v>
      </c>
      <c r="E52" s="18">
        <v>0</v>
      </c>
      <c r="F52" s="18">
        <v>0</v>
      </c>
      <c r="G52" s="18">
        <v>0</v>
      </c>
      <c r="H52" s="18">
        <v>43390.259999999995</v>
      </c>
      <c r="I52" s="19">
        <f t="shared" si="2"/>
        <v>43390.259999999995</v>
      </c>
      <c r="J52" s="19">
        <f t="shared" si="3"/>
        <v>0</v>
      </c>
    </row>
    <row r="53" spans="1:10">
      <c r="A53" s="16">
        <v>0</v>
      </c>
      <c r="B53" s="23" t="s">
        <v>10</v>
      </c>
      <c r="C53" s="23" t="s">
        <v>100</v>
      </c>
      <c r="D53" s="17" t="s">
        <v>101</v>
      </c>
      <c r="E53" s="18">
        <v>0</v>
      </c>
      <c r="F53" s="18">
        <v>0</v>
      </c>
      <c r="G53" s="18">
        <v>0</v>
      </c>
      <c r="H53" s="18">
        <v>22990.26</v>
      </c>
      <c r="I53" s="19">
        <f t="shared" si="2"/>
        <v>22990.26</v>
      </c>
      <c r="J53" s="19">
        <f t="shared" si="3"/>
        <v>0</v>
      </c>
    </row>
    <row r="54" spans="1:10" ht="63.75">
      <c r="A54" s="16">
        <v>0</v>
      </c>
      <c r="B54" s="23" t="s">
        <v>10</v>
      </c>
      <c r="C54" s="23" t="s">
        <v>102</v>
      </c>
      <c r="D54" s="17" t="s">
        <v>103</v>
      </c>
      <c r="E54" s="18">
        <v>0</v>
      </c>
      <c r="F54" s="18">
        <v>0</v>
      </c>
      <c r="G54" s="18">
        <v>0</v>
      </c>
      <c r="H54" s="18">
        <v>20400</v>
      </c>
      <c r="I54" s="19">
        <f t="shared" si="2"/>
        <v>20400</v>
      </c>
      <c r="J54" s="19">
        <f t="shared" si="3"/>
        <v>0</v>
      </c>
    </row>
    <row r="55" spans="1:10" ht="25.5">
      <c r="A55" s="16">
        <v>1</v>
      </c>
      <c r="B55" s="23" t="s">
        <v>10</v>
      </c>
      <c r="C55" s="23" t="s">
        <v>104</v>
      </c>
      <c r="D55" s="17" t="s">
        <v>105</v>
      </c>
      <c r="E55" s="18">
        <v>1618900</v>
      </c>
      <c r="F55" s="18">
        <v>1618900</v>
      </c>
      <c r="G55" s="18">
        <v>473600</v>
      </c>
      <c r="H55" s="18">
        <v>537308.53999999992</v>
      </c>
      <c r="I55" s="19">
        <f t="shared" si="2"/>
        <v>63708.539999999921</v>
      </c>
      <c r="J55" s="19">
        <f t="shared" si="3"/>
        <v>113.45197212837836</v>
      </c>
    </row>
    <row r="56" spans="1:10">
      <c r="A56" s="16">
        <v>1</v>
      </c>
      <c r="B56" s="23" t="s">
        <v>10</v>
      </c>
      <c r="C56" s="23" t="s">
        <v>106</v>
      </c>
      <c r="D56" s="17" t="s">
        <v>107</v>
      </c>
      <c r="E56" s="18">
        <v>1483500</v>
      </c>
      <c r="F56" s="18">
        <v>1483500</v>
      </c>
      <c r="G56" s="18">
        <v>435000</v>
      </c>
      <c r="H56" s="18">
        <v>482357.20999999996</v>
      </c>
      <c r="I56" s="19">
        <f t="shared" si="2"/>
        <v>47357.209999999963</v>
      </c>
      <c r="J56" s="19">
        <f t="shared" si="3"/>
        <v>110.88671494252873</v>
      </c>
    </row>
    <row r="57" spans="1:10" ht="38.25">
      <c r="A57" s="16">
        <v>0</v>
      </c>
      <c r="B57" s="23" t="s">
        <v>10</v>
      </c>
      <c r="C57" s="23" t="s">
        <v>108</v>
      </c>
      <c r="D57" s="17" t="s">
        <v>109</v>
      </c>
      <c r="E57" s="18">
        <v>31300</v>
      </c>
      <c r="F57" s="18">
        <v>31300</v>
      </c>
      <c r="G57" s="18">
        <v>4100</v>
      </c>
      <c r="H57" s="18">
        <v>9400</v>
      </c>
      <c r="I57" s="19">
        <f t="shared" si="2"/>
        <v>5300</v>
      </c>
      <c r="J57" s="19">
        <f t="shared" si="3"/>
        <v>229.26829268292681</v>
      </c>
    </row>
    <row r="58" spans="1:10">
      <c r="A58" s="16">
        <v>0</v>
      </c>
      <c r="B58" s="23" t="s">
        <v>10</v>
      </c>
      <c r="C58" s="23" t="s">
        <v>110</v>
      </c>
      <c r="D58" s="17" t="s">
        <v>111</v>
      </c>
      <c r="E58" s="18">
        <v>1146100</v>
      </c>
      <c r="F58" s="18">
        <v>1146100</v>
      </c>
      <c r="G58" s="18">
        <v>382000</v>
      </c>
      <c r="H58" s="18">
        <v>323327.20999999996</v>
      </c>
      <c r="I58" s="19">
        <f t="shared" si="2"/>
        <v>-58672.790000000037</v>
      </c>
      <c r="J58" s="19">
        <f t="shared" si="3"/>
        <v>84.64063089005235</v>
      </c>
    </row>
    <row r="59" spans="1:10" ht="25.5">
      <c r="A59" s="16">
        <v>0</v>
      </c>
      <c r="B59" s="23" t="s">
        <v>10</v>
      </c>
      <c r="C59" s="23" t="s">
        <v>112</v>
      </c>
      <c r="D59" s="17" t="s">
        <v>113</v>
      </c>
      <c r="E59" s="18">
        <v>306100</v>
      </c>
      <c r="F59" s="18">
        <v>306100</v>
      </c>
      <c r="G59" s="18">
        <v>48900</v>
      </c>
      <c r="H59" s="18">
        <v>149630</v>
      </c>
      <c r="I59" s="19">
        <f t="shared" si="2"/>
        <v>100730</v>
      </c>
      <c r="J59" s="19">
        <f t="shared" si="3"/>
        <v>305.99182004089982</v>
      </c>
    </row>
    <row r="60" spans="1:10">
      <c r="A60" s="16">
        <v>1</v>
      </c>
      <c r="B60" s="23" t="s">
        <v>10</v>
      </c>
      <c r="C60" s="23" t="s">
        <v>114</v>
      </c>
      <c r="D60" s="17" t="s">
        <v>115</v>
      </c>
      <c r="E60" s="18">
        <v>130500</v>
      </c>
      <c r="F60" s="18">
        <v>130500</v>
      </c>
      <c r="G60" s="18">
        <v>38600</v>
      </c>
      <c r="H60" s="18">
        <v>54951.329999999994</v>
      </c>
      <c r="I60" s="19">
        <f t="shared" si="2"/>
        <v>16351.329999999994</v>
      </c>
      <c r="J60" s="19">
        <f t="shared" si="3"/>
        <v>142.3609585492228</v>
      </c>
    </row>
    <row r="61" spans="1:10" ht="38.25">
      <c r="A61" s="16">
        <v>0</v>
      </c>
      <c r="B61" s="23" t="s">
        <v>10</v>
      </c>
      <c r="C61" s="23" t="s">
        <v>116</v>
      </c>
      <c r="D61" s="17" t="s">
        <v>117</v>
      </c>
      <c r="E61" s="18">
        <v>118500</v>
      </c>
      <c r="F61" s="18">
        <v>118500</v>
      </c>
      <c r="G61" s="18">
        <v>35600</v>
      </c>
      <c r="H61" s="18">
        <v>53406.879999999997</v>
      </c>
      <c r="I61" s="19">
        <f t="shared" si="2"/>
        <v>17806.879999999997</v>
      </c>
      <c r="J61" s="19">
        <f t="shared" si="3"/>
        <v>150.01932584269662</v>
      </c>
    </row>
    <row r="62" spans="1:10">
      <c r="A62" s="16">
        <v>0</v>
      </c>
      <c r="B62" s="23" t="s">
        <v>10</v>
      </c>
      <c r="C62" s="23" t="s">
        <v>118</v>
      </c>
      <c r="D62" s="17" t="s">
        <v>119</v>
      </c>
      <c r="E62" s="18">
        <v>0</v>
      </c>
      <c r="F62" s="18">
        <v>0</v>
      </c>
      <c r="G62" s="18">
        <v>0</v>
      </c>
      <c r="H62" s="18">
        <v>14.45</v>
      </c>
      <c r="I62" s="19">
        <f t="shared" si="2"/>
        <v>14.45</v>
      </c>
      <c r="J62" s="19">
        <f t="shared" si="3"/>
        <v>0</v>
      </c>
    </row>
    <row r="63" spans="1:10" ht="38.25">
      <c r="A63" s="16">
        <v>0</v>
      </c>
      <c r="B63" s="23" t="s">
        <v>10</v>
      </c>
      <c r="C63" s="23" t="s">
        <v>120</v>
      </c>
      <c r="D63" s="17" t="s">
        <v>121</v>
      </c>
      <c r="E63" s="18">
        <v>12000</v>
      </c>
      <c r="F63" s="18">
        <v>12000</v>
      </c>
      <c r="G63" s="18">
        <v>3000</v>
      </c>
      <c r="H63" s="18">
        <v>1530</v>
      </c>
      <c r="I63" s="19">
        <f t="shared" si="2"/>
        <v>-1470</v>
      </c>
      <c r="J63" s="19">
        <f t="shared" si="3"/>
        <v>51</v>
      </c>
    </row>
    <row r="64" spans="1:10" ht="63.75">
      <c r="A64" s="16">
        <v>1</v>
      </c>
      <c r="B64" s="23" t="s">
        <v>10</v>
      </c>
      <c r="C64" s="23" t="s">
        <v>122</v>
      </c>
      <c r="D64" s="17" t="s">
        <v>123</v>
      </c>
      <c r="E64" s="18">
        <v>4900</v>
      </c>
      <c r="F64" s="18">
        <v>4900</v>
      </c>
      <c r="G64" s="18">
        <v>0</v>
      </c>
      <c r="H64" s="18">
        <v>0</v>
      </c>
      <c r="I64" s="19">
        <f t="shared" si="2"/>
        <v>0</v>
      </c>
      <c r="J64" s="19">
        <f t="shared" si="3"/>
        <v>0</v>
      </c>
    </row>
    <row r="65" spans="1:10">
      <c r="A65" s="16">
        <v>1</v>
      </c>
      <c r="B65" s="23" t="s">
        <v>10</v>
      </c>
      <c r="C65" s="23" t="s">
        <v>124</v>
      </c>
      <c r="D65" s="17" t="s">
        <v>125</v>
      </c>
      <c r="E65" s="18">
        <v>0</v>
      </c>
      <c r="F65" s="18">
        <v>0</v>
      </c>
      <c r="G65" s="18">
        <v>0</v>
      </c>
      <c r="H65" s="18">
        <v>397979.75</v>
      </c>
      <c r="I65" s="19">
        <f t="shared" si="2"/>
        <v>397979.75</v>
      </c>
      <c r="J65" s="19">
        <f t="shared" si="3"/>
        <v>0</v>
      </c>
    </row>
    <row r="66" spans="1:10">
      <c r="A66" s="16">
        <v>1</v>
      </c>
      <c r="B66" s="23" t="s">
        <v>10</v>
      </c>
      <c r="C66" s="23" t="s">
        <v>126</v>
      </c>
      <c r="D66" s="17" t="s">
        <v>99</v>
      </c>
      <c r="E66" s="18">
        <v>0</v>
      </c>
      <c r="F66" s="18">
        <v>0</v>
      </c>
      <c r="G66" s="18">
        <v>0</v>
      </c>
      <c r="H66" s="18">
        <v>397979.75</v>
      </c>
      <c r="I66" s="19">
        <f t="shared" si="2"/>
        <v>397979.75</v>
      </c>
      <c r="J66" s="19">
        <f t="shared" si="3"/>
        <v>0</v>
      </c>
    </row>
    <row r="67" spans="1:10">
      <c r="A67" s="16">
        <v>0</v>
      </c>
      <c r="B67" s="23" t="s">
        <v>10</v>
      </c>
      <c r="C67" s="23" t="s">
        <v>127</v>
      </c>
      <c r="D67" s="17" t="s">
        <v>99</v>
      </c>
      <c r="E67" s="18">
        <v>0</v>
      </c>
      <c r="F67" s="18">
        <v>0</v>
      </c>
      <c r="G67" s="18">
        <v>0</v>
      </c>
      <c r="H67" s="18">
        <v>397979.75</v>
      </c>
      <c r="I67" s="19">
        <f t="shared" si="2"/>
        <v>397979.75</v>
      </c>
      <c r="J67" s="19">
        <f t="shared" si="3"/>
        <v>0</v>
      </c>
    </row>
    <row r="68" spans="1:10">
      <c r="A68" s="16">
        <v>1</v>
      </c>
      <c r="B68" s="23" t="s">
        <v>10</v>
      </c>
      <c r="C68" s="23" t="s">
        <v>128</v>
      </c>
      <c r="D68" s="17" t="s">
        <v>129</v>
      </c>
      <c r="E68" s="18">
        <v>72391019</v>
      </c>
      <c r="F68" s="18">
        <v>74074745.319999993</v>
      </c>
      <c r="G68" s="18">
        <v>23141217.32</v>
      </c>
      <c r="H68" s="18">
        <v>22994062.98</v>
      </c>
      <c r="I68" s="19">
        <f t="shared" si="2"/>
        <v>-147154.33999999985</v>
      </c>
      <c r="J68" s="19">
        <f t="shared" si="3"/>
        <v>99.364102856106797</v>
      </c>
    </row>
    <row r="69" spans="1:10">
      <c r="A69" s="16">
        <v>1</v>
      </c>
      <c r="B69" s="23" t="s">
        <v>10</v>
      </c>
      <c r="C69" s="23" t="s">
        <v>130</v>
      </c>
      <c r="D69" s="17" t="s">
        <v>131</v>
      </c>
      <c r="E69" s="18">
        <v>72391019</v>
      </c>
      <c r="F69" s="18">
        <v>74074745.319999993</v>
      </c>
      <c r="G69" s="18">
        <v>23141217.32</v>
      </c>
      <c r="H69" s="18">
        <v>22994062.98</v>
      </c>
      <c r="I69" s="19">
        <f t="shared" si="2"/>
        <v>-147154.33999999985</v>
      </c>
      <c r="J69" s="19">
        <f t="shared" si="3"/>
        <v>99.364102856106797</v>
      </c>
    </row>
    <row r="70" spans="1:10">
      <c r="A70" s="16">
        <v>1</v>
      </c>
      <c r="B70" s="23" t="s">
        <v>10</v>
      </c>
      <c r="C70" s="23" t="s">
        <v>132</v>
      </c>
      <c r="D70" s="17" t="s">
        <v>133</v>
      </c>
      <c r="E70" s="18">
        <v>71017500</v>
      </c>
      <c r="F70" s="18">
        <v>71017500</v>
      </c>
      <c r="G70" s="18">
        <v>22084800</v>
      </c>
      <c r="H70" s="18">
        <v>22084800</v>
      </c>
      <c r="I70" s="19">
        <f t="shared" si="2"/>
        <v>0</v>
      </c>
      <c r="J70" s="19">
        <f t="shared" si="3"/>
        <v>100</v>
      </c>
    </row>
    <row r="71" spans="1:10" ht="25.5">
      <c r="A71" s="16">
        <v>0</v>
      </c>
      <c r="B71" s="23" t="s">
        <v>10</v>
      </c>
      <c r="C71" s="23" t="s">
        <v>134</v>
      </c>
      <c r="D71" s="17" t="s">
        <v>135</v>
      </c>
      <c r="E71" s="18">
        <v>71017500</v>
      </c>
      <c r="F71" s="18">
        <v>71017500</v>
      </c>
      <c r="G71" s="18">
        <v>22084800</v>
      </c>
      <c r="H71" s="18">
        <v>22084800</v>
      </c>
      <c r="I71" s="19">
        <f t="shared" si="2"/>
        <v>0</v>
      </c>
      <c r="J71" s="19">
        <f t="shared" si="3"/>
        <v>100</v>
      </c>
    </row>
    <row r="72" spans="1:10">
      <c r="A72" s="16">
        <v>1</v>
      </c>
      <c r="B72" s="23" t="s">
        <v>10</v>
      </c>
      <c r="C72" s="23" t="s">
        <v>136</v>
      </c>
      <c r="D72" s="17" t="s">
        <v>137</v>
      </c>
      <c r="E72" s="18">
        <v>0</v>
      </c>
      <c r="F72" s="18">
        <v>299921.82</v>
      </c>
      <c r="G72" s="18">
        <v>299921.82</v>
      </c>
      <c r="H72" s="18">
        <v>299921.82</v>
      </c>
      <c r="I72" s="19">
        <f t="shared" ref="I72:I103" si="4">H72-G72</f>
        <v>0</v>
      </c>
      <c r="J72" s="19">
        <f t="shared" ref="J72:J80" si="5">IF(G72=0,0,H72/G72*100)</f>
        <v>100</v>
      </c>
    </row>
    <row r="73" spans="1:10">
      <c r="A73" s="16">
        <v>0</v>
      </c>
      <c r="B73" s="23" t="s">
        <v>10</v>
      </c>
      <c r="C73" s="23" t="s">
        <v>138</v>
      </c>
      <c r="D73" s="17" t="s">
        <v>139</v>
      </c>
      <c r="E73" s="18">
        <v>0</v>
      </c>
      <c r="F73" s="18">
        <v>299921.82</v>
      </c>
      <c r="G73" s="18">
        <v>299921.82</v>
      </c>
      <c r="H73" s="18">
        <v>299921.82</v>
      </c>
      <c r="I73" s="19">
        <f t="shared" si="4"/>
        <v>0</v>
      </c>
      <c r="J73" s="19">
        <f t="shared" si="5"/>
        <v>100</v>
      </c>
    </row>
    <row r="74" spans="1:10">
      <c r="A74" s="16">
        <v>1</v>
      </c>
      <c r="B74" s="23" t="s">
        <v>10</v>
      </c>
      <c r="C74" s="23" t="s">
        <v>140</v>
      </c>
      <c r="D74" s="17" t="s">
        <v>141</v>
      </c>
      <c r="E74" s="18">
        <v>1373519</v>
      </c>
      <c r="F74" s="18">
        <v>2757323.5</v>
      </c>
      <c r="G74" s="18">
        <v>756495.5</v>
      </c>
      <c r="H74" s="18">
        <v>609341.16</v>
      </c>
      <c r="I74" s="19">
        <f t="shared" si="4"/>
        <v>-147154.33999999997</v>
      </c>
      <c r="J74" s="19">
        <f t="shared" si="5"/>
        <v>80.547889577664378</v>
      </c>
    </row>
    <row r="75" spans="1:10" ht="63.75">
      <c r="A75" s="16">
        <v>0</v>
      </c>
      <c r="B75" s="23" t="s">
        <v>10</v>
      </c>
      <c r="C75" s="23" t="s">
        <v>142</v>
      </c>
      <c r="D75" s="17" t="s">
        <v>143</v>
      </c>
      <c r="E75" s="18">
        <v>0</v>
      </c>
      <c r="F75" s="18">
        <v>958800</v>
      </c>
      <c r="G75" s="18">
        <v>319600</v>
      </c>
      <c r="H75" s="18">
        <v>180310.66</v>
      </c>
      <c r="I75" s="19">
        <f t="shared" si="4"/>
        <v>-139289.34</v>
      </c>
      <c r="J75" s="19">
        <f t="shared" si="5"/>
        <v>56.417603254067586</v>
      </c>
    </row>
    <row r="76" spans="1:10" ht="38.25">
      <c r="A76" s="16">
        <v>0</v>
      </c>
      <c r="B76" s="23" t="s">
        <v>10</v>
      </c>
      <c r="C76" s="23" t="s">
        <v>144</v>
      </c>
      <c r="D76" s="17" t="s">
        <v>145</v>
      </c>
      <c r="E76" s="18">
        <v>1351721</v>
      </c>
      <c r="F76" s="18">
        <v>1351721</v>
      </c>
      <c r="G76" s="18">
        <v>420353</v>
      </c>
      <c r="H76" s="18">
        <v>420353</v>
      </c>
      <c r="I76" s="19">
        <f t="shared" si="4"/>
        <v>0</v>
      </c>
      <c r="J76" s="19">
        <f t="shared" si="5"/>
        <v>100</v>
      </c>
    </row>
    <row r="77" spans="1:10">
      <c r="A77" s="16">
        <v>0</v>
      </c>
      <c r="B77" s="23" t="s">
        <v>10</v>
      </c>
      <c r="C77" s="23" t="s">
        <v>146</v>
      </c>
      <c r="D77" s="17" t="s">
        <v>147</v>
      </c>
      <c r="E77" s="18">
        <v>21798</v>
      </c>
      <c r="F77" s="18">
        <v>362174</v>
      </c>
      <c r="G77" s="18">
        <v>7865</v>
      </c>
      <c r="H77" s="18">
        <v>0</v>
      </c>
      <c r="I77" s="19">
        <f t="shared" si="4"/>
        <v>-7865</v>
      </c>
      <c r="J77" s="19">
        <f t="shared" si="5"/>
        <v>0</v>
      </c>
    </row>
    <row r="78" spans="1:10" ht="51">
      <c r="A78" s="16">
        <v>0</v>
      </c>
      <c r="B78" s="23" t="s">
        <v>10</v>
      </c>
      <c r="C78" s="23" t="s">
        <v>148</v>
      </c>
      <c r="D78" s="17" t="s">
        <v>149</v>
      </c>
      <c r="E78" s="18">
        <v>0</v>
      </c>
      <c r="F78" s="18">
        <v>84628.5</v>
      </c>
      <c r="G78" s="18">
        <v>8677.5</v>
      </c>
      <c r="H78" s="18">
        <v>8677.5</v>
      </c>
      <c r="I78" s="19">
        <f t="shared" si="4"/>
        <v>0</v>
      </c>
      <c r="J78" s="19">
        <f t="shared" si="5"/>
        <v>100</v>
      </c>
    </row>
    <row r="79" spans="1:10">
      <c r="A79" s="16">
        <v>1</v>
      </c>
      <c r="B79" s="23"/>
      <c r="C79" s="23" t="s">
        <v>150</v>
      </c>
      <c r="D79" s="17" t="s">
        <v>151</v>
      </c>
      <c r="E79" s="18">
        <v>229927174</v>
      </c>
      <c r="F79" s="18">
        <v>243239326</v>
      </c>
      <c r="G79" s="18">
        <v>76370905</v>
      </c>
      <c r="H79" s="18">
        <v>86654745.099999979</v>
      </c>
      <c r="I79" s="19">
        <f t="shared" si="4"/>
        <v>10283840.099999979</v>
      </c>
      <c r="J79" s="19">
        <f t="shared" si="5"/>
        <v>113.46565174263678</v>
      </c>
    </row>
    <row r="80" spans="1:10">
      <c r="A80" s="16">
        <v>1</v>
      </c>
      <c r="B80" s="23"/>
      <c r="C80" s="23" t="s">
        <v>150</v>
      </c>
      <c r="D80" s="17" t="s">
        <v>152</v>
      </c>
      <c r="E80" s="18">
        <v>302318193</v>
      </c>
      <c r="F80" s="18">
        <v>317314071.31999999</v>
      </c>
      <c r="G80" s="18">
        <v>99512122.319999993</v>
      </c>
      <c r="H80" s="18">
        <v>109648808.07999997</v>
      </c>
      <c r="I80" s="19">
        <f t="shared" si="4"/>
        <v>10136685.759999976</v>
      </c>
      <c r="J80" s="19">
        <f t="shared" si="5"/>
        <v>110.18638284831626</v>
      </c>
    </row>
    <row r="84" spans="2:10">
      <c r="B84"/>
      <c r="C84"/>
      <c r="D84" s="24" t="s">
        <v>155</v>
      </c>
      <c r="E84" s="9"/>
      <c r="F84" s="9"/>
      <c r="G84" s="9" t="s">
        <v>156</v>
      </c>
      <c r="H84" s="9"/>
      <c r="I84" s="9"/>
      <c r="J84" s="9"/>
    </row>
  </sheetData>
  <mergeCells count="2">
    <mergeCell ref="B2:I2"/>
    <mergeCell ref="B4:I4"/>
  </mergeCells>
  <conditionalFormatting sqref="B8:B80">
    <cfRule type="expression" dxfId="17" priority="1" stopIfTrue="1">
      <formula>A8=1</formula>
    </cfRule>
  </conditionalFormatting>
  <conditionalFormatting sqref="C8:C80">
    <cfRule type="expression" dxfId="16" priority="2" stopIfTrue="1">
      <formula>A8=1</formula>
    </cfRule>
  </conditionalFormatting>
  <conditionalFormatting sqref="D8:D80">
    <cfRule type="expression" dxfId="15" priority="3" stopIfTrue="1">
      <formula>A8=1</formula>
    </cfRule>
  </conditionalFormatting>
  <conditionalFormatting sqref="E8:E80">
    <cfRule type="expression" dxfId="14" priority="4" stopIfTrue="1">
      <formula>A8=1</formula>
    </cfRule>
  </conditionalFormatting>
  <conditionalFormatting sqref="F8:F80">
    <cfRule type="expression" dxfId="13" priority="5" stopIfTrue="1">
      <formula>A8=1</formula>
    </cfRule>
  </conditionalFormatting>
  <conditionalFormatting sqref="G8:G80">
    <cfRule type="expression" dxfId="12" priority="6" stopIfTrue="1">
      <formula>A8=1</formula>
    </cfRule>
  </conditionalFormatting>
  <conditionalFormatting sqref="H8:H80">
    <cfRule type="expression" dxfId="11" priority="7" stopIfTrue="1">
      <formula>A8=1</formula>
    </cfRule>
  </conditionalFormatting>
  <conditionalFormatting sqref="I8:I80">
    <cfRule type="expression" dxfId="10" priority="8" stopIfTrue="1">
      <formula>A8=1</formula>
    </cfRule>
  </conditionalFormatting>
  <conditionalFormatting sqref="J8:J80">
    <cfRule type="expression" dxfId="9" priority="9" stopIfTrue="1">
      <formula>A8=1</formula>
    </cfRule>
  </conditionalFormatting>
  <pageMargins left="0.32" right="0.33" top="0.39370078740157499" bottom="0.39370078740157499" header="0" footer="0"/>
  <pageSetup paperSize="9" scale="6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9"/>
  <sheetViews>
    <sheetView tabSelected="1" topLeftCell="B19" workbookViewId="0">
      <selection activeCell="E46" sqref="E46"/>
    </sheetView>
  </sheetViews>
  <sheetFormatPr defaultRowHeight="12.75"/>
  <cols>
    <col min="1" max="1" width="0" hidden="1" customWidth="1"/>
    <col min="2" max="3" width="12.28515625" style="22" customWidth="1"/>
    <col min="4" max="4" width="50.7109375" style="6" customWidth="1"/>
    <col min="5" max="7" width="16" style="7" customWidth="1"/>
    <col min="8" max="8" width="13.42578125" style="7" bestFit="1" customWidth="1"/>
    <col min="9" max="9" width="12.28515625" style="7" bestFit="1" customWidth="1"/>
    <col min="10" max="10" width="9.28515625" style="7" bestFit="1" customWidth="1"/>
  </cols>
  <sheetData>
    <row r="1" spans="1:10">
      <c r="B1" s="1"/>
      <c r="C1" s="1"/>
      <c r="D1" s="5"/>
      <c r="E1" s="8"/>
      <c r="F1" s="8"/>
      <c r="G1" s="8"/>
      <c r="H1" s="8"/>
      <c r="I1" s="8"/>
      <c r="J1" s="8"/>
    </row>
    <row r="2" spans="1:10" ht="23.25">
      <c r="B2" s="2" t="s">
        <v>154</v>
      </c>
      <c r="C2" s="3"/>
      <c r="D2" s="3"/>
      <c r="E2" s="3"/>
      <c r="F2" s="3"/>
      <c r="G2" s="3"/>
      <c r="H2" s="3"/>
      <c r="I2" s="3"/>
      <c r="J2"/>
    </row>
    <row r="3" spans="1:10">
      <c r="B3" s="1"/>
      <c r="C3" s="1"/>
      <c r="D3" s="5"/>
      <c r="E3" s="8"/>
      <c r="F3" s="8"/>
      <c r="G3" s="8"/>
      <c r="H3" s="8"/>
      <c r="I3" s="8"/>
      <c r="J3" s="8"/>
    </row>
    <row r="4" spans="1:10" ht="18.75">
      <c r="B4" s="4" t="s">
        <v>157</v>
      </c>
      <c r="C4" s="3"/>
      <c r="D4" s="3"/>
      <c r="E4" s="3"/>
      <c r="F4" s="3"/>
      <c r="G4" s="3"/>
      <c r="H4" s="3"/>
      <c r="I4" s="3"/>
      <c r="J4"/>
    </row>
    <row r="5" spans="1:10">
      <c r="E5" s="9"/>
      <c r="J5" s="10" t="s">
        <v>0</v>
      </c>
    </row>
    <row r="6" spans="1:10" ht="28.5" customHeight="1">
      <c r="A6" s="25"/>
      <c r="B6" s="26" t="s">
        <v>1</v>
      </c>
      <c r="C6" s="26" t="s">
        <v>2</v>
      </c>
      <c r="D6" s="27" t="s">
        <v>3</v>
      </c>
      <c r="E6" s="28" t="s">
        <v>4</v>
      </c>
      <c r="F6" s="28" t="s">
        <v>5</v>
      </c>
      <c r="G6" s="28" t="s">
        <v>6</v>
      </c>
      <c r="H6" s="29" t="s">
        <v>7</v>
      </c>
      <c r="I6" s="29" t="s">
        <v>8</v>
      </c>
      <c r="J6" s="29" t="s">
        <v>9</v>
      </c>
    </row>
    <row r="7" spans="1:10">
      <c r="A7" s="25"/>
      <c r="B7" s="34">
        <v>1</v>
      </c>
      <c r="C7" s="34">
        <v>2</v>
      </c>
      <c r="D7" s="35">
        <v>3</v>
      </c>
      <c r="E7" s="34">
        <v>4</v>
      </c>
      <c r="F7" s="34">
        <v>5</v>
      </c>
      <c r="G7" s="34">
        <v>6</v>
      </c>
      <c r="H7" s="34">
        <v>7</v>
      </c>
      <c r="I7" s="34">
        <v>8</v>
      </c>
      <c r="J7" s="34">
        <v>9</v>
      </c>
    </row>
    <row r="8" spans="1:10">
      <c r="A8" s="30">
        <v>1</v>
      </c>
      <c r="B8" s="36" t="s">
        <v>10</v>
      </c>
      <c r="C8" s="36" t="s">
        <v>11</v>
      </c>
      <c r="D8" s="31" t="s">
        <v>12</v>
      </c>
      <c r="E8" s="32">
        <v>176300</v>
      </c>
      <c r="F8" s="32">
        <v>176300</v>
      </c>
      <c r="G8" s="32">
        <v>51100</v>
      </c>
      <c r="H8" s="32">
        <v>34509.619999999995</v>
      </c>
      <c r="I8" s="33">
        <v>-16590.380000000005</v>
      </c>
      <c r="J8" s="33">
        <v>67.533502935420728</v>
      </c>
    </row>
    <row r="9" spans="1:10">
      <c r="A9" s="30">
        <v>1</v>
      </c>
      <c r="B9" s="36" t="s">
        <v>10</v>
      </c>
      <c r="C9" s="36" t="s">
        <v>158</v>
      </c>
      <c r="D9" s="31" t="s">
        <v>159</v>
      </c>
      <c r="E9" s="32">
        <v>176300</v>
      </c>
      <c r="F9" s="32">
        <v>176300</v>
      </c>
      <c r="G9" s="32">
        <v>51100</v>
      </c>
      <c r="H9" s="32">
        <v>34509.619999999995</v>
      </c>
      <c r="I9" s="33">
        <v>-16590.380000000005</v>
      </c>
      <c r="J9" s="33">
        <v>67.533502935420728</v>
      </c>
    </row>
    <row r="10" spans="1:10">
      <c r="A10" s="30">
        <v>1</v>
      </c>
      <c r="B10" s="36" t="s">
        <v>10</v>
      </c>
      <c r="C10" s="36" t="s">
        <v>160</v>
      </c>
      <c r="D10" s="31" t="s">
        <v>161</v>
      </c>
      <c r="E10" s="32">
        <v>176300</v>
      </c>
      <c r="F10" s="32">
        <v>176300</v>
      </c>
      <c r="G10" s="32">
        <v>51100</v>
      </c>
      <c r="H10" s="32">
        <v>34509.619999999995</v>
      </c>
      <c r="I10" s="33">
        <v>-16590.380000000005</v>
      </c>
      <c r="J10" s="33">
        <v>67.533502935420728</v>
      </c>
    </row>
    <row r="11" spans="1:10" ht="51">
      <c r="A11" s="30">
        <v>0</v>
      </c>
      <c r="B11" s="36" t="s">
        <v>10</v>
      </c>
      <c r="C11" s="36" t="s">
        <v>162</v>
      </c>
      <c r="D11" s="31" t="s">
        <v>163</v>
      </c>
      <c r="E11" s="32">
        <v>170800</v>
      </c>
      <c r="F11" s="32">
        <v>170800</v>
      </c>
      <c r="G11" s="32">
        <v>48500</v>
      </c>
      <c r="H11" s="32">
        <v>23528.89</v>
      </c>
      <c r="I11" s="33">
        <v>-24971.11</v>
      </c>
      <c r="J11" s="33">
        <v>48.513175257731959</v>
      </c>
    </row>
    <row r="12" spans="1:10" ht="25.5">
      <c r="A12" s="30">
        <v>0</v>
      </c>
      <c r="B12" s="36" t="s">
        <v>10</v>
      </c>
      <c r="C12" s="36" t="s">
        <v>164</v>
      </c>
      <c r="D12" s="31" t="s">
        <v>165</v>
      </c>
      <c r="E12" s="32">
        <v>3300</v>
      </c>
      <c r="F12" s="32">
        <v>3300</v>
      </c>
      <c r="G12" s="32">
        <v>2200</v>
      </c>
      <c r="H12" s="32">
        <v>10665.14</v>
      </c>
      <c r="I12" s="33">
        <v>8465.14</v>
      </c>
      <c r="J12" s="33">
        <v>484.77909090909088</v>
      </c>
    </row>
    <row r="13" spans="1:10" ht="38.25">
      <c r="A13" s="30">
        <v>0</v>
      </c>
      <c r="B13" s="36" t="s">
        <v>10</v>
      </c>
      <c r="C13" s="36" t="s">
        <v>166</v>
      </c>
      <c r="D13" s="31" t="s">
        <v>167</v>
      </c>
      <c r="E13" s="32">
        <v>2200</v>
      </c>
      <c r="F13" s="32">
        <v>2200</v>
      </c>
      <c r="G13" s="32">
        <v>400</v>
      </c>
      <c r="H13" s="32">
        <v>315.58999999999997</v>
      </c>
      <c r="I13" s="33">
        <v>-84.410000000000025</v>
      </c>
      <c r="J13" s="33">
        <v>78.897499999999994</v>
      </c>
    </row>
    <row r="14" spans="1:10">
      <c r="A14" s="30">
        <v>1</v>
      </c>
      <c r="B14" s="36" t="s">
        <v>10</v>
      </c>
      <c r="C14" s="36" t="s">
        <v>94</v>
      </c>
      <c r="D14" s="31" t="s">
        <v>95</v>
      </c>
      <c r="E14" s="32">
        <v>2765100</v>
      </c>
      <c r="F14" s="32">
        <v>4884424.12</v>
      </c>
      <c r="G14" s="32">
        <v>1628141.37</v>
      </c>
      <c r="H14" s="32">
        <v>3093522.0300000003</v>
      </c>
      <c r="I14" s="33">
        <v>1465380.6600000001</v>
      </c>
      <c r="J14" s="33">
        <v>190.00328147180488</v>
      </c>
    </row>
    <row r="15" spans="1:10">
      <c r="A15" s="30">
        <v>1</v>
      </c>
      <c r="B15" s="36" t="s">
        <v>10</v>
      </c>
      <c r="C15" s="36" t="s">
        <v>124</v>
      </c>
      <c r="D15" s="31" t="s">
        <v>125</v>
      </c>
      <c r="E15" s="32">
        <v>0</v>
      </c>
      <c r="F15" s="32">
        <v>0</v>
      </c>
      <c r="G15" s="32">
        <v>0</v>
      </c>
      <c r="H15" s="32">
        <v>98597.99</v>
      </c>
      <c r="I15" s="33">
        <v>98597.99</v>
      </c>
      <c r="J15" s="33">
        <v>0</v>
      </c>
    </row>
    <row r="16" spans="1:10">
      <c r="A16" s="30">
        <v>1</v>
      </c>
      <c r="B16" s="36" t="s">
        <v>10</v>
      </c>
      <c r="C16" s="36" t="s">
        <v>126</v>
      </c>
      <c r="D16" s="31" t="s">
        <v>99</v>
      </c>
      <c r="E16" s="32">
        <v>0</v>
      </c>
      <c r="F16" s="32">
        <v>0</v>
      </c>
      <c r="G16" s="32">
        <v>0</v>
      </c>
      <c r="H16" s="32">
        <v>98597.99</v>
      </c>
      <c r="I16" s="33">
        <v>98597.99</v>
      </c>
      <c r="J16" s="33">
        <v>0</v>
      </c>
    </row>
    <row r="17" spans="1:10" ht="38.25">
      <c r="A17" s="30">
        <v>0</v>
      </c>
      <c r="B17" s="36" t="s">
        <v>10</v>
      </c>
      <c r="C17" s="36" t="s">
        <v>168</v>
      </c>
      <c r="D17" s="31" t="s">
        <v>169</v>
      </c>
      <c r="E17" s="32">
        <v>0</v>
      </c>
      <c r="F17" s="32">
        <v>0</v>
      </c>
      <c r="G17" s="32">
        <v>0</v>
      </c>
      <c r="H17" s="32">
        <v>98597.99</v>
      </c>
      <c r="I17" s="33">
        <v>98597.99</v>
      </c>
      <c r="J17" s="33">
        <v>0</v>
      </c>
    </row>
    <row r="18" spans="1:10">
      <c r="A18" s="30">
        <v>1</v>
      </c>
      <c r="B18" s="36" t="s">
        <v>10</v>
      </c>
      <c r="C18" s="36" t="s">
        <v>170</v>
      </c>
      <c r="D18" s="31" t="s">
        <v>171</v>
      </c>
      <c r="E18" s="32">
        <v>2765100</v>
      </c>
      <c r="F18" s="32">
        <v>4884424.12</v>
      </c>
      <c r="G18" s="32">
        <v>1628141.37</v>
      </c>
      <c r="H18" s="32">
        <v>2994924.04</v>
      </c>
      <c r="I18" s="33">
        <v>1366782.67</v>
      </c>
      <c r="J18" s="33">
        <v>183.94741975016581</v>
      </c>
    </row>
    <row r="19" spans="1:10" ht="25.5">
      <c r="A19" s="30">
        <v>1</v>
      </c>
      <c r="B19" s="36" t="s">
        <v>10</v>
      </c>
      <c r="C19" s="36" t="s">
        <v>172</v>
      </c>
      <c r="D19" s="31" t="s">
        <v>173</v>
      </c>
      <c r="E19" s="32">
        <v>2198100</v>
      </c>
      <c r="F19" s="32">
        <v>2198100</v>
      </c>
      <c r="G19" s="32">
        <v>732700</v>
      </c>
      <c r="H19" s="32">
        <v>434573.1</v>
      </c>
      <c r="I19" s="33">
        <v>-298126.90000000002</v>
      </c>
      <c r="J19" s="33">
        <v>59.311191483553969</v>
      </c>
    </row>
    <row r="20" spans="1:10" ht="25.5">
      <c r="A20" s="30">
        <v>0</v>
      </c>
      <c r="B20" s="36" t="s">
        <v>10</v>
      </c>
      <c r="C20" s="36" t="s">
        <v>174</v>
      </c>
      <c r="D20" s="31" t="s">
        <v>175</v>
      </c>
      <c r="E20" s="32">
        <v>2112600</v>
      </c>
      <c r="F20" s="32">
        <v>2112600</v>
      </c>
      <c r="G20" s="32">
        <v>704200</v>
      </c>
      <c r="H20" s="32">
        <v>376774.85</v>
      </c>
      <c r="I20" s="33">
        <v>-327425.15000000002</v>
      </c>
      <c r="J20" s="33">
        <v>53.503954842374327</v>
      </c>
    </row>
    <row r="21" spans="1:10" ht="38.25">
      <c r="A21" s="30">
        <v>0</v>
      </c>
      <c r="B21" s="36" t="s">
        <v>10</v>
      </c>
      <c r="C21" s="36" t="s">
        <v>176</v>
      </c>
      <c r="D21" s="31" t="s">
        <v>177</v>
      </c>
      <c r="E21" s="32">
        <v>85500</v>
      </c>
      <c r="F21" s="32">
        <v>85500</v>
      </c>
      <c r="G21" s="32">
        <v>28500</v>
      </c>
      <c r="H21" s="32">
        <v>57658.25</v>
      </c>
      <c r="I21" s="33">
        <v>29158.25</v>
      </c>
      <c r="J21" s="33">
        <v>202.309649122807</v>
      </c>
    </row>
    <row r="22" spans="1:10" ht="25.5">
      <c r="A22" s="30">
        <v>0</v>
      </c>
      <c r="B22" s="36" t="s">
        <v>10</v>
      </c>
      <c r="C22" s="36" t="s">
        <v>178</v>
      </c>
      <c r="D22" s="31" t="s">
        <v>179</v>
      </c>
      <c r="E22" s="32">
        <v>0</v>
      </c>
      <c r="F22" s="32">
        <v>0</v>
      </c>
      <c r="G22" s="32">
        <v>0</v>
      </c>
      <c r="H22" s="32">
        <v>140</v>
      </c>
      <c r="I22" s="33">
        <v>140</v>
      </c>
      <c r="J22" s="33">
        <v>0</v>
      </c>
    </row>
    <row r="23" spans="1:10">
      <c r="A23" s="30">
        <v>1</v>
      </c>
      <c r="B23" s="36" t="s">
        <v>10</v>
      </c>
      <c r="C23" s="36" t="s">
        <v>180</v>
      </c>
      <c r="D23" s="31" t="s">
        <v>181</v>
      </c>
      <c r="E23" s="32">
        <v>567000</v>
      </c>
      <c r="F23" s="32">
        <v>2686324.12</v>
      </c>
      <c r="G23" s="32">
        <v>895441.37000000011</v>
      </c>
      <c r="H23" s="32">
        <v>2560350.94</v>
      </c>
      <c r="I23" s="33">
        <v>1664909.5699999998</v>
      </c>
      <c r="J23" s="33">
        <v>285.93172325732496</v>
      </c>
    </row>
    <row r="24" spans="1:10">
      <c r="A24" s="30">
        <v>0</v>
      </c>
      <c r="B24" s="36" t="s">
        <v>10</v>
      </c>
      <c r="C24" s="36" t="s">
        <v>182</v>
      </c>
      <c r="D24" s="31" t="s">
        <v>183</v>
      </c>
      <c r="E24" s="32">
        <v>0</v>
      </c>
      <c r="F24" s="32">
        <v>1974296.04</v>
      </c>
      <c r="G24" s="32">
        <v>658098.68000000005</v>
      </c>
      <c r="H24" s="32">
        <v>2011607.3</v>
      </c>
      <c r="I24" s="33">
        <v>1353508.62</v>
      </c>
      <c r="J24" s="33">
        <v>305.66955399454685</v>
      </c>
    </row>
    <row r="25" spans="1:10" ht="63.75">
      <c r="A25" s="30">
        <v>0</v>
      </c>
      <c r="B25" s="36" t="s">
        <v>10</v>
      </c>
      <c r="C25" s="36" t="s">
        <v>184</v>
      </c>
      <c r="D25" s="31" t="s">
        <v>185</v>
      </c>
      <c r="E25" s="32">
        <v>567000</v>
      </c>
      <c r="F25" s="32">
        <v>712028.08000000007</v>
      </c>
      <c r="G25" s="32">
        <v>237342.69</v>
      </c>
      <c r="H25" s="32">
        <v>548743.64</v>
      </c>
      <c r="I25" s="33">
        <v>311400.95</v>
      </c>
      <c r="J25" s="33">
        <v>231.20309287806592</v>
      </c>
    </row>
    <row r="26" spans="1:10">
      <c r="A26" s="30">
        <v>1</v>
      </c>
      <c r="B26" s="36" t="s">
        <v>10</v>
      </c>
      <c r="C26" s="36" t="s">
        <v>186</v>
      </c>
      <c r="D26" s="31" t="s">
        <v>187</v>
      </c>
      <c r="E26" s="32">
        <v>258300</v>
      </c>
      <c r="F26" s="32">
        <v>258300</v>
      </c>
      <c r="G26" s="32">
        <v>0</v>
      </c>
      <c r="H26" s="32">
        <v>0</v>
      </c>
      <c r="I26" s="33">
        <v>0</v>
      </c>
      <c r="J26" s="33">
        <v>0</v>
      </c>
    </row>
    <row r="27" spans="1:10">
      <c r="A27" s="30">
        <v>1</v>
      </c>
      <c r="B27" s="36" t="s">
        <v>10</v>
      </c>
      <c r="C27" s="36" t="s">
        <v>188</v>
      </c>
      <c r="D27" s="31" t="s">
        <v>189</v>
      </c>
      <c r="E27" s="32">
        <v>258300</v>
      </c>
      <c r="F27" s="32">
        <v>258300</v>
      </c>
      <c r="G27" s="32">
        <v>0</v>
      </c>
      <c r="H27" s="32">
        <v>0</v>
      </c>
      <c r="I27" s="33">
        <v>0</v>
      </c>
      <c r="J27" s="33">
        <v>0</v>
      </c>
    </row>
    <row r="28" spans="1:10">
      <c r="A28" s="30">
        <v>1</v>
      </c>
      <c r="B28" s="36" t="s">
        <v>10</v>
      </c>
      <c r="C28" s="36" t="s">
        <v>190</v>
      </c>
      <c r="D28" s="31" t="s">
        <v>191</v>
      </c>
      <c r="E28" s="32">
        <v>258300</v>
      </c>
      <c r="F28" s="32">
        <v>258300</v>
      </c>
      <c r="G28" s="32">
        <v>0</v>
      </c>
      <c r="H28" s="32">
        <v>0</v>
      </c>
      <c r="I28" s="33">
        <v>0</v>
      </c>
      <c r="J28" s="33">
        <v>0</v>
      </c>
    </row>
    <row r="29" spans="1:10" ht="51">
      <c r="A29" s="30">
        <v>0</v>
      </c>
      <c r="B29" s="36" t="s">
        <v>10</v>
      </c>
      <c r="C29" s="36" t="s">
        <v>192</v>
      </c>
      <c r="D29" s="31" t="s">
        <v>193</v>
      </c>
      <c r="E29" s="32">
        <v>258300</v>
      </c>
      <c r="F29" s="32">
        <v>258300</v>
      </c>
      <c r="G29" s="32">
        <v>0</v>
      </c>
      <c r="H29" s="32">
        <v>0</v>
      </c>
      <c r="I29" s="33">
        <v>0</v>
      </c>
      <c r="J29" s="33">
        <v>0</v>
      </c>
    </row>
    <row r="30" spans="1:10">
      <c r="A30" s="30">
        <v>1</v>
      </c>
      <c r="B30" s="36" t="s">
        <v>10</v>
      </c>
      <c r="C30" s="36" t="s">
        <v>128</v>
      </c>
      <c r="D30" s="31" t="s">
        <v>129</v>
      </c>
      <c r="E30" s="32">
        <v>0</v>
      </c>
      <c r="F30" s="32">
        <v>785081</v>
      </c>
      <c r="G30" s="32">
        <v>785081</v>
      </c>
      <c r="H30" s="32">
        <v>0</v>
      </c>
      <c r="I30" s="33">
        <v>-785081</v>
      </c>
      <c r="J30" s="33">
        <v>0</v>
      </c>
    </row>
    <row r="31" spans="1:10">
      <c r="A31" s="30">
        <v>1</v>
      </c>
      <c r="B31" s="36" t="s">
        <v>10</v>
      </c>
      <c r="C31" s="36" t="s">
        <v>130</v>
      </c>
      <c r="D31" s="31" t="s">
        <v>131</v>
      </c>
      <c r="E31" s="32">
        <v>0</v>
      </c>
      <c r="F31" s="32">
        <v>785081</v>
      </c>
      <c r="G31" s="32">
        <v>785081</v>
      </c>
      <c r="H31" s="32">
        <v>0</v>
      </c>
      <c r="I31" s="33">
        <v>-785081</v>
      </c>
      <c r="J31" s="33">
        <v>0</v>
      </c>
    </row>
    <row r="32" spans="1:10">
      <c r="A32" s="30">
        <v>1</v>
      </c>
      <c r="B32" s="36" t="s">
        <v>10</v>
      </c>
      <c r="C32" s="36" t="s">
        <v>140</v>
      </c>
      <c r="D32" s="31" t="s">
        <v>141</v>
      </c>
      <c r="E32" s="32">
        <v>0</v>
      </c>
      <c r="F32" s="32">
        <v>785081</v>
      </c>
      <c r="G32" s="32">
        <v>785081</v>
      </c>
      <c r="H32" s="32">
        <v>0</v>
      </c>
      <c r="I32" s="33">
        <v>-785081</v>
      </c>
      <c r="J32" s="33">
        <v>0</v>
      </c>
    </row>
    <row r="33" spans="1:10" ht="38.25">
      <c r="A33" s="30">
        <v>0</v>
      </c>
      <c r="B33" s="36" t="s">
        <v>10</v>
      </c>
      <c r="C33" s="36" t="s">
        <v>194</v>
      </c>
      <c r="D33" s="31" t="s">
        <v>195</v>
      </c>
      <c r="E33" s="32">
        <v>0</v>
      </c>
      <c r="F33" s="32">
        <v>785081</v>
      </c>
      <c r="G33" s="32">
        <v>785081</v>
      </c>
      <c r="H33" s="32">
        <v>0</v>
      </c>
      <c r="I33" s="33">
        <v>-785081</v>
      </c>
      <c r="J33" s="33">
        <v>0</v>
      </c>
    </row>
    <row r="34" spans="1:10">
      <c r="A34" s="30">
        <v>1</v>
      </c>
      <c r="B34" s="36"/>
      <c r="C34" s="36" t="s">
        <v>150</v>
      </c>
      <c r="D34" s="31" t="s">
        <v>151</v>
      </c>
      <c r="E34" s="32">
        <v>3199700</v>
      </c>
      <c r="F34" s="32">
        <v>5319024.12</v>
      </c>
      <c r="G34" s="32">
        <v>1679241.37</v>
      </c>
      <c r="H34" s="32">
        <v>3128031.65</v>
      </c>
      <c r="I34" s="33">
        <v>1448790.2799999998</v>
      </c>
      <c r="J34" s="33">
        <v>186.27647614470098</v>
      </c>
    </row>
    <row r="35" spans="1:10">
      <c r="A35" s="30">
        <v>1</v>
      </c>
      <c r="B35" s="36"/>
      <c r="C35" s="36" t="s">
        <v>150</v>
      </c>
      <c r="D35" s="31" t="s">
        <v>152</v>
      </c>
      <c r="E35" s="32">
        <v>3199700</v>
      </c>
      <c r="F35" s="32">
        <v>6104105.1200000001</v>
      </c>
      <c r="G35" s="32">
        <v>2464322.37</v>
      </c>
      <c r="H35" s="32">
        <v>3128031.65</v>
      </c>
      <c r="I35" s="33">
        <v>663709.2799999998</v>
      </c>
      <c r="J35" s="33">
        <v>126.93272958440092</v>
      </c>
    </row>
    <row r="39" spans="1:10">
      <c r="B39"/>
      <c r="C39"/>
      <c r="D39" s="24" t="s">
        <v>155</v>
      </c>
      <c r="E39" s="9"/>
      <c r="F39" s="9"/>
      <c r="G39" s="9" t="s">
        <v>156</v>
      </c>
      <c r="H39" s="9"/>
      <c r="I39" s="9"/>
      <c r="J39" s="9"/>
    </row>
  </sheetData>
  <mergeCells count="2">
    <mergeCell ref="B2:I2"/>
    <mergeCell ref="B4:I4"/>
  </mergeCells>
  <conditionalFormatting sqref="B8:B35">
    <cfRule type="expression" dxfId="8" priority="9" stopIfTrue="1">
      <formula>A8=1</formula>
    </cfRule>
  </conditionalFormatting>
  <conditionalFormatting sqref="C8:C35">
    <cfRule type="expression" dxfId="7" priority="8" stopIfTrue="1">
      <formula>A8=1</formula>
    </cfRule>
  </conditionalFormatting>
  <conditionalFormatting sqref="D8:D35">
    <cfRule type="expression" dxfId="6" priority="7" stopIfTrue="1">
      <formula>A8=1</formula>
    </cfRule>
  </conditionalFormatting>
  <conditionalFormatting sqref="E8:E35">
    <cfRule type="expression" dxfId="5" priority="6" stopIfTrue="1">
      <formula>A8=1</formula>
    </cfRule>
  </conditionalFormatting>
  <conditionalFormatting sqref="F8:F35">
    <cfRule type="expression" dxfId="4" priority="5" stopIfTrue="1">
      <formula>A8=1</formula>
    </cfRule>
  </conditionalFormatting>
  <conditionalFormatting sqref="G8:G35">
    <cfRule type="expression" dxfId="3" priority="4" stopIfTrue="1">
      <formula>A8=1</formula>
    </cfRule>
  </conditionalFormatting>
  <conditionalFormatting sqref="H8:H35">
    <cfRule type="expression" dxfId="2" priority="3" stopIfTrue="1">
      <formula>A8=1</formula>
    </cfRule>
  </conditionalFormatting>
  <conditionalFormatting sqref="I8:I35">
    <cfRule type="expression" dxfId="1" priority="2" stopIfTrue="1">
      <formula>A8=1</formula>
    </cfRule>
  </conditionalFormatting>
  <conditionalFormatting sqref="J8:J35">
    <cfRule type="expression" dxfId="0" priority="1" stopIfTrue="1">
      <formula>A8=1</formula>
    </cfRule>
  </conditionalFormatting>
  <pageMargins left="0.32" right="0.33" top="0.39370078740157499" bottom="0.39370078740157499" header="0" footer="0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загальний фонд</vt:lpstr>
      <vt:lpstr>спеціальний фонд </vt:lpstr>
      <vt:lpstr>'загальний фонд'!Заголовки_для_печати</vt:lpstr>
      <vt:lpstr>'спеціальний фонд 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2024-05-01T12:28:42Z</dcterms:created>
  <dcterms:modified xsi:type="dcterms:W3CDTF">2024-05-01T12:33:00Z</dcterms:modified>
</cp:coreProperties>
</file>