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сайт селищної  ради\Інформація про вик. бюджету 2024\"/>
    </mc:Choice>
  </mc:AlternateContent>
  <xr:revisionPtr revIDLastSave="0" documentId="13_ncr:1_{3B6EC41D-AE35-4B20-86C6-0C54DAAF0AC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загальний фонд" sheetId="1" r:id="rId1"/>
    <sheet name="спеціальний фонд" sheetId="2" r:id="rId2"/>
  </sheets>
  <definedNames>
    <definedName name="_xlnm.Print_Titles" localSheetId="0">'загальний фонд'!$6:$7</definedName>
    <definedName name="_xlnm.Print_Titles" localSheetId="1">'спеціальний фонд'!$6:$7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</calcChain>
</file>

<file path=xl/sharedStrings.xml><?xml version="1.0" encoding="utf-8"?>
<sst xmlns="http://schemas.openxmlformats.org/spreadsheetml/2006/main" count="327" uniqueCount="196">
  <si>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</si>
  <si>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</si>
  <si>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</si>
  <si>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</si>
  <si>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</si>
  <si>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</si>
  <si>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</si>
  <si>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</si>
  <si>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</si>
  <si>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</si>
  <si>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0454300000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</si>
  <si>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</si>
  <si>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</si>
  <si>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</si>
  <si>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</si>
  <si>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</si>
  <si>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</si>
  <si>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</si>
  <si>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</si>
  <si>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</si>
  <si>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</si>
  <si>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</si>
  <si>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</si>
  <si>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</si>
  <si>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</si>
  <si>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</si>
  <si>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</si>
  <si>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</si>
  <si>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</si>
  <si>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</si>
  <si>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</si>
  <si>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</si>
  <si>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</si>
  <si>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</si>
  <si>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</si>
  <si>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</si>
  <si>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</si>
  <si>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</si>
  <si>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</si>
  <si>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</si>
  <si>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</si>
  <si>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</si>
  <si>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</si>
  <si>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</si>
  <si>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</si>
  <si>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</si>
  <si>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</si>
  <si>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</si>
  <si>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</si>
  <si>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</si>
  <si>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</si>
  <si>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</si>
  <si>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</si>
  <si>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</si>
  <si>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</si>
  <si>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</si>
  <si>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</si>
  <si>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</si>
  <si>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</si>
  <si>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</si>
  <si>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</si>
  <si>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</si>
  <si>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</si>
  <si>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</si>
  <si>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</si>
  <si>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</si>
  <si>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</si>
  <si>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</si>
  <si>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</si>
  <si>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</si>
  <si>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</si>
  <si>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</si>
  <si>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</si>
  <si>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</si>
  <si>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</si>
  <si>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</si>
  <si>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</si>
  <si>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</si>
  <si>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</si>
  <si>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</si>
  <si>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</si>
  <si>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</si>
  <si>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</si>
  <si>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</si>
  <si>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</si>
  <si>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</si>
  <si>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</si>
  <si>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</si>
  <si>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</si>
  <si>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</si>
  <si>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</si>
  <si>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</si>
  <si>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</si>
  <si>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</si>
  <si>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</si>
  <si>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</si>
  <si>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</si>
  <si>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</si>
  <si>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</si>
  <si>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</si>
  <si>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</si>
  <si>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</si>
  <si>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</si>
  <si>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</si>
  <si>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</si>
  <si>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</si>
  <si>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</si>
  <si>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</si>
  <si>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</si>
  <si>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</si>
  <si>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</si>
  <si>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</si>
  <si>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</si>
  <si>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</si>
  <si>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</si>
  <si>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</si>
  <si>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</si>
  <si>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</si>
  <si>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</si>
  <si>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</si>
  <si>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</si>
  <si>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</si>
  <si>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</si>
  <si>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</si>
  <si>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</si>
  <si>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</si>
  <si>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</si>
  <si>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</si>
  <si>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</si>
  <si>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</si>
  <si>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</si>
  <si>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</si>
  <si>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</si>
  <si>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</si>
  <si>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</si>
  <si>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</si>
  <si>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41040000</t>
  </si>
  <si>
    <t>Дотації з місцевих бюджетів іншим місцевим бюджетам</t>
  </si>
  <si>
    <t>41040400</t>
  </si>
  <si>
    <t>Інші дотації з місцевого бюджету</t>
  </si>
  <si>
    <t>41050000</t>
  </si>
  <si>
    <t>Субвенції з місцевих бюджетів іншим місцевим бюджетам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</si>
  <si>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</si>
  <si>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</si>
  <si>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</si>
  <si>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</si>
  <si>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</si>
  <si>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</si>
  <si>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</si>
  <si>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</si>
  <si>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 xml:space="preserve"> </t>
  </si>
  <si>
    <t xml:space="preserve">Усього ( без урахування трансфертів) </t>
  </si>
  <si>
    <t xml:space="preserve">Усього </t>
  </si>
  <si>
    <t>Начальник фінансового управління</t>
  </si>
  <si>
    <t>Наталія ГОРБОНОС</t>
  </si>
  <si>
    <t>загальний фонд</t>
  </si>
  <si>
    <t>Аналіз виконання  доходів бюджету за січень - травень  2024 року</t>
  </si>
  <si>
    <t>спеціальний фонд (разом)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</si>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</sst>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4" fontId="1" fillId="0" borderId="0" xfId="0" applyNumberFormat="1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1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4"/>
  <sheetViews>
    <sheetView topLeftCell="B1" workbookViewId="0">
      <selection activeCell="D64" sqref="D64"/>
    </sheetView>
  </sheetViews>
  <sheetFormatPr defaultRowHeight="12.75" x14ac:dyDescent="0.2"/>
  <cols>
    <col min="1" max="1" width="0" hidden="1" customWidth="1"/>
    <col min="2" max="3" width="12.28515625" style="19" customWidth="1"/>
    <col min="4" max="4" width="50.7109375" style="3" customWidth="1"/>
    <col min="5" max="7" width="16" style="4" customWidth="1"/>
    <col min="8" max="8" width="13.42578125" style="4" bestFit="1" customWidth="1"/>
    <col min="9" max="9" width="15.140625" style="4" customWidth="1"/>
    <col min="10" max="10" width="9.28515625" style="4" bestFit="1" customWidth="1"/>
  </cols>
  <sheetData>
    <row r="1" spans="1:10" x14ac:dyDescent="0.2">
      <c r="B1" s="1"/>
      <c r="C1" s="1"/>
      <c r="D1" s="2"/>
      <c r="E1" s="5"/>
      <c r="F1" s="5"/>
      <c r="G1" s="5"/>
      <c r="H1" s="5"/>
      <c r="I1" s="5"/>
      <c r="J1" s="5"/>
    </row>
    <row r="2" spans="1:10" ht="23.25" x14ac:dyDescent="0.35">
      <c r="B2" s="34" t="s">
        <v>156</v>
      </c>
      <c r="C2" s="35"/>
      <c r="D2" s="35"/>
      <c r="E2" s="35"/>
      <c r="F2" s="35"/>
      <c r="G2" s="35"/>
      <c r="H2" s="35"/>
      <c r="I2" s="35"/>
      <c r="J2"/>
    </row>
    <row r="3" spans="1:10" x14ac:dyDescent="0.2">
      <c r="B3" s="1"/>
      <c r="C3" s="1"/>
      <c r="D3" s="2"/>
      <c r="E3" s="5"/>
      <c r="F3" s="5"/>
      <c r="G3" s="5"/>
      <c r="H3" s="5"/>
      <c r="I3" s="5"/>
      <c r="J3" s="5"/>
    </row>
    <row r="4" spans="1:10" ht="18.75" x14ac:dyDescent="0.3">
      <c r="B4" s="36" t="s">
        <v>155</v>
      </c>
      <c r="C4" s="35"/>
      <c r="D4" s="35"/>
      <c r="E4" s="35"/>
      <c r="F4" s="35"/>
      <c r="G4" s="35"/>
      <c r="H4" s="35"/>
      <c r="I4" s="35"/>
      <c r="J4"/>
    </row>
    <row r="5" spans="1:10" x14ac:dyDescent="0.2">
      <c r="E5" s="6"/>
      <c r="J5" s="7" t="s">
        <v>0</v>
      </c>
    </row>
    <row r="6" spans="1:10" ht="28.5" customHeight="1" x14ac:dyDescent="0.2">
      <c r="A6" s="8"/>
      <c r="B6" s="9" t="s">
        <v>1</v>
      </c>
      <c r="C6" s="9" t="s">
        <v>2</v>
      </c>
      <c r="D6" s="10" t="s">
        <v>3</v>
      </c>
      <c r="E6" s="11" t="s">
        <v>4</v>
      </c>
      <c r="F6" s="11" t="s">
        <v>5</v>
      </c>
      <c r="G6" s="11" t="s">
        <v>6</v>
      </c>
      <c r="H6" s="12" t="s">
        <v>7</v>
      </c>
      <c r="I6" s="12" t="s">
        <v>8</v>
      </c>
      <c r="J6" s="12" t="s">
        <v>9</v>
      </c>
    </row>
    <row r="7" spans="1:10" x14ac:dyDescent="0.2">
      <c r="A7" s="8"/>
      <c r="B7" s="17">
        <v>1</v>
      </c>
      <c r="C7" s="17">
        <v>2</v>
      </c>
      <c r="D7" s="18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</row>
    <row r="8" spans="1:10" x14ac:dyDescent="0.2">
      <c r="A8" s="13">
        <v>1</v>
      </c>
      <c r="B8" s="20" t="s">
        <v>10</v>
      </c>
      <c r="C8" s="20" t="s">
        <v>11</v>
      </c>
      <c r="D8" s="14" t="s">
        <v>12</v>
      </c>
      <c r="E8" s="15">
        <v>228308274</v>
      </c>
      <c r="F8" s="15">
        <v>241620426</v>
      </c>
      <c r="G8" s="15">
        <v>96279210</v>
      </c>
      <c r="H8" s="15">
        <v>110262068.63</v>
      </c>
      <c r="I8" s="16">
        <f t="shared" ref="I8:I39" si="0">H8-G8</f>
        <v>13982858.629999995</v>
      </c>
      <c r="J8" s="16">
        <f t="shared" ref="J8:J39" si="1">IF(G8=0,0,H8/G8*100)</f>
        <v>114.52323781011498</v>
      </c>
    </row>
    <row r="9" spans="1:10" ht="25.5" x14ac:dyDescent="0.2">
      <c r="A9" s="13">
        <v>1</v>
      </c>
      <c r="B9" s="20" t="s">
        <v>10</v>
      </c>
      <c r="C9" s="20" t="s">
        <v>13</v>
      </c>
      <c r="D9" s="14" t="s">
        <v>14</v>
      </c>
      <c r="E9" s="15">
        <v>156686874</v>
      </c>
      <c r="F9" s="15">
        <v>161562534</v>
      </c>
      <c r="G9" s="15">
        <v>62470060</v>
      </c>
      <c r="H9" s="15">
        <v>71808076.310000017</v>
      </c>
      <c r="I9" s="16">
        <f t="shared" si="0"/>
        <v>9338016.3100000173</v>
      </c>
      <c r="J9" s="16">
        <f t="shared" si="1"/>
        <v>114.94798677958693</v>
      </c>
    </row>
    <row r="10" spans="1:10" x14ac:dyDescent="0.2">
      <c r="A10" s="13">
        <v>1</v>
      </c>
      <c r="B10" s="20" t="s">
        <v>10</v>
      </c>
      <c r="C10" s="20" t="s">
        <v>15</v>
      </c>
      <c r="D10" s="14" t="s">
        <v>16</v>
      </c>
      <c r="E10" s="15">
        <v>156686874</v>
      </c>
      <c r="F10" s="15">
        <v>161562534</v>
      </c>
      <c r="G10" s="15">
        <v>62470060</v>
      </c>
      <c r="H10" s="15">
        <v>71807056.310000017</v>
      </c>
      <c r="I10" s="16">
        <f t="shared" si="0"/>
        <v>9336996.3100000173</v>
      </c>
      <c r="J10" s="16">
        <f t="shared" si="1"/>
        <v>114.94635399741895</v>
      </c>
    </row>
    <row r="11" spans="1:10" ht="38.25" x14ac:dyDescent="0.2">
      <c r="A11" s="13">
        <v>0</v>
      </c>
      <c r="B11" s="20" t="s">
        <v>10</v>
      </c>
      <c r="C11" s="20" t="s">
        <v>17</v>
      </c>
      <c r="D11" s="14" t="s">
        <v>18</v>
      </c>
      <c r="E11" s="15">
        <v>139643374</v>
      </c>
      <c r="F11" s="15">
        <v>143732844</v>
      </c>
      <c r="G11" s="15">
        <v>58489470</v>
      </c>
      <c r="H11" s="15">
        <v>66541973.710000001</v>
      </c>
      <c r="I11" s="16">
        <f t="shared" si="0"/>
        <v>8052503.7100000009</v>
      </c>
      <c r="J11" s="16">
        <f t="shared" si="1"/>
        <v>113.76744174635196</v>
      </c>
    </row>
    <row r="12" spans="1:10" ht="38.25" x14ac:dyDescent="0.2">
      <c r="A12" s="13">
        <v>0</v>
      </c>
      <c r="B12" s="20" t="s">
        <v>10</v>
      </c>
      <c r="C12" s="20" t="s">
        <v>19</v>
      </c>
      <c r="D12" s="14" t="s">
        <v>20</v>
      </c>
      <c r="E12" s="15">
        <v>15000000</v>
      </c>
      <c r="F12" s="15">
        <v>15100000</v>
      </c>
      <c r="G12" s="15">
        <v>2896000</v>
      </c>
      <c r="H12" s="15">
        <v>3698991.47</v>
      </c>
      <c r="I12" s="16">
        <f t="shared" si="0"/>
        <v>802991.4700000002</v>
      </c>
      <c r="J12" s="16">
        <f t="shared" si="1"/>
        <v>127.7276060082873</v>
      </c>
    </row>
    <row r="13" spans="1:10" ht="38.25" x14ac:dyDescent="0.2">
      <c r="A13" s="13">
        <v>0</v>
      </c>
      <c r="B13" s="20" t="s">
        <v>10</v>
      </c>
      <c r="C13" s="20" t="s">
        <v>21</v>
      </c>
      <c r="D13" s="14" t="s">
        <v>22</v>
      </c>
      <c r="E13" s="15">
        <v>893500</v>
      </c>
      <c r="F13" s="15">
        <v>1014500</v>
      </c>
      <c r="G13" s="15">
        <v>519400</v>
      </c>
      <c r="H13" s="15">
        <v>613072.44999999995</v>
      </c>
      <c r="I13" s="16">
        <f t="shared" si="0"/>
        <v>93672.449999999953</v>
      </c>
      <c r="J13" s="16">
        <f t="shared" si="1"/>
        <v>118.03474201001154</v>
      </c>
    </row>
    <row r="14" spans="1:10" ht="38.25" x14ac:dyDescent="0.2">
      <c r="A14" s="13">
        <v>0</v>
      </c>
      <c r="B14" s="20" t="s">
        <v>10</v>
      </c>
      <c r="C14" s="20" t="s">
        <v>23</v>
      </c>
      <c r="D14" s="14" t="s">
        <v>24</v>
      </c>
      <c r="E14" s="15">
        <v>1150000</v>
      </c>
      <c r="F14" s="15">
        <v>1715190</v>
      </c>
      <c r="G14" s="15">
        <v>565190</v>
      </c>
      <c r="H14" s="15">
        <v>953018.68</v>
      </c>
      <c r="I14" s="16">
        <f t="shared" si="0"/>
        <v>387828.68000000005</v>
      </c>
      <c r="J14" s="16">
        <f t="shared" si="1"/>
        <v>168.6191687751022</v>
      </c>
    </row>
    <row r="15" spans="1:10" x14ac:dyDescent="0.2">
      <c r="A15" s="13">
        <v>1</v>
      </c>
      <c r="B15" s="20" t="s">
        <v>10</v>
      </c>
      <c r="C15" s="20" t="s">
        <v>25</v>
      </c>
      <c r="D15" s="14" t="s">
        <v>26</v>
      </c>
      <c r="E15" s="15">
        <v>0</v>
      </c>
      <c r="F15" s="15">
        <v>0</v>
      </c>
      <c r="G15" s="15">
        <v>0</v>
      </c>
      <c r="H15" s="15">
        <v>1020</v>
      </c>
      <c r="I15" s="16">
        <f t="shared" si="0"/>
        <v>1020</v>
      </c>
      <c r="J15" s="16">
        <f t="shared" si="1"/>
        <v>0</v>
      </c>
    </row>
    <row r="16" spans="1:10" ht="25.5" x14ac:dyDescent="0.2">
      <c r="A16" s="13">
        <v>0</v>
      </c>
      <c r="B16" s="20" t="s">
        <v>10</v>
      </c>
      <c r="C16" s="20" t="s">
        <v>27</v>
      </c>
      <c r="D16" s="14" t="s">
        <v>28</v>
      </c>
      <c r="E16" s="15">
        <v>0</v>
      </c>
      <c r="F16" s="15">
        <v>0</v>
      </c>
      <c r="G16" s="15">
        <v>0</v>
      </c>
      <c r="H16" s="15">
        <v>1020</v>
      </c>
      <c r="I16" s="16">
        <f t="shared" si="0"/>
        <v>1020</v>
      </c>
      <c r="J16" s="16">
        <f t="shared" si="1"/>
        <v>0</v>
      </c>
    </row>
    <row r="17" spans="1:10" ht="25.5" x14ac:dyDescent="0.2">
      <c r="A17" s="13">
        <v>1</v>
      </c>
      <c r="B17" s="20" t="s">
        <v>10</v>
      </c>
      <c r="C17" s="20" t="s">
        <v>29</v>
      </c>
      <c r="D17" s="14" t="s">
        <v>30</v>
      </c>
      <c r="E17" s="15">
        <v>2025200</v>
      </c>
      <c r="F17" s="15">
        <v>3684800</v>
      </c>
      <c r="G17" s="15">
        <v>2062200</v>
      </c>
      <c r="H17" s="15">
        <v>2325724.1900000004</v>
      </c>
      <c r="I17" s="16">
        <f t="shared" si="0"/>
        <v>263524.19000000041</v>
      </c>
      <c r="J17" s="16">
        <f t="shared" si="1"/>
        <v>112.77878915721075</v>
      </c>
    </row>
    <row r="18" spans="1:10" x14ac:dyDescent="0.2">
      <c r="A18" s="13">
        <v>1</v>
      </c>
      <c r="B18" s="20" t="s">
        <v>10</v>
      </c>
      <c r="C18" s="20" t="s">
        <v>31</v>
      </c>
      <c r="D18" s="14" t="s">
        <v>32</v>
      </c>
      <c r="E18" s="15">
        <v>110400</v>
      </c>
      <c r="F18" s="15">
        <v>110400</v>
      </c>
      <c r="G18" s="15">
        <v>44400</v>
      </c>
      <c r="H18" s="15">
        <v>22138.31</v>
      </c>
      <c r="I18" s="16">
        <f t="shared" si="0"/>
        <v>-22261.69</v>
      </c>
      <c r="J18" s="16">
        <f t="shared" si="1"/>
        <v>49.861058558558561</v>
      </c>
    </row>
    <row r="19" spans="1:10" ht="51" x14ac:dyDescent="0.2">
      <c r="A19" s="13">
        <v>0</v>
      </c>
      <c r="B19" s="20" t="s">
        <v>10</v>
      </c>
      <c r="C19" s="20" t="s">
        <v>33</v>
      </c>
      <c r="D19" s="14" t="s">
        <v>34</v>
      </c>
      <c r="E19" s="15">
        <v>110400</v>
      </c>
      <c r="F19" s="15">
        <v>110400</v>
      </c>
      <c r="G19" s="15">
        <v>44400</v>
      </c>
      <c r="H19" s="15">
        <v>22138.31</v>
      </c>
      <c r="I19" s="16">
        <f t="shared" si="0"/>
        <v>-22261.69</v>
      </c>
      <c r="J19" s="16">
        <f t="shared" si="1"/>
        <v>49.861058558558561</v>
      </c>
    </row>
    <row r="20" spans="1:10" ht="25.5" x14ac:dyDescent="0.2">
      <c r="A20" s="13">
        <v>1</v>
      </c>
      <c r="B20" s="20" t="s">
        <v>10</v>
      </c>
      <c r="C20" s="20" t="s">
        <v>35</v>
      </c>
      <c r="D20" s="14" t="s">
        <v>36</v>
      </c>
      <c r="E20" s="15">
        <v>14800</v>
      </c>
      <c r="F20" s="15">
        <v>14800</v>
      </c>
      <c r="G20" s="15">
        <v>5900</v>
      </c>
      <c r="H20" s="15">
        <v>7615.41</v>
      </c>
      <c r="I20" s="16">
        <f t="shared" si="0"/>
        <v>1715.4099999999999</v>
      </c>
      <c r="J20" s="16">
        <f t="shared" si="1"/>
        <v>129.07474576271184</v>
      </c>
    </row>
    <row r="21" spans="1:10" ht="25.5" x14ac:dyDescent="0.2">
      <c r="A21" s="13">
        <v>0</v>
      </c>
      <c r="B21" s="20" t="s">
        <v>10</v>
      </c>
      <c r="C21" s="20" t="s">
        <v>37</v>
      </c>
      <c r="D21" s="14" t="s">
        <v>38</v>
      </c>
      <c r="E21" s="15">
        <v>14800</v>
      </c>
      <c r="F21" s="15">
        <v>14800</v>
      </c>
      <c r="G21" s="15">
        <v>5900</v>
      </c>
      <c r="H21" s="15">
        <v>7615.41</v>
      </c>
      <c r="I21" s="16">
        <f t="shared" si="0"/>
        <v>1715.4099999999999</v>
      </c>
      <c r="J21" s="16">
        <f t="shared" si="1"/>
        <v>129.07474576271184</v>
      </c>
    </row>
    <row r="22" spans="1:10" x14ac:dyDescent="0.2">
      <c r="A22" s="13">
        <v>1</v>
      </c>
      <c r="B22" s="20" t="s">
        <v>10</v>
      </c>
      <c r="C22" s="20" t="s">
        <v>39</v>
      </c>
      <c r="D22" s="14" t="s">
        <v>40</v>
      </c>
      <c r="E22" s="15">
        <v>1900000</v>
      </c>
      <c r="F22" s="15">
        <v>3559600</v>
      </c>
      <c r="G22" s="15">
        <v>2011900</v>
      </c>
      <c r="H22" s="15">
        <v>2295970.4700000002</v>
      </c>
      <c r="I22" s="16">
        <f t="shared" si="0"/>
        <v>284070.4700000002</v>
      </c>
      <c r="J22" s="16">
        <f t="shared" si="1"/>
        <v>114.11951240121279</v>
      </c>
    </row>
    <row r="23" spans="1:10" ht="25.5" x14ac:dyDescent="0.2">
      <c r="A23" s="13">
        <v>0</v>
      </c>
      <c r="B23" s="20" t="s">
        <v>10</v>
      </c>
      <c r="C23" s="20" t="s">
        <v>41</v>
      </c>
      <c r="D23" s="14" t="s">
        <v>42</v>
      </c>
      <c r="E23" s="15">
        <v>1900000</v>
      </c>
      <c r="F23" s="15">
        <v>3559600</v>
      </c>
      <c r="G23" s="15">
        <v>2011900</v>
      </c>
      <c r="H23" s="15">
        <v>2295970.4700000002</v>
      </c>
      <c r="I23" s="16">
        <f t="shared" si="0"/>
        <v>284070.4700000002</v>
      </c>
      <c r="J23" s="16">
        <f t="shared" si="1"/>
        <v>114.11951240121279</v>
      </c>
    </row>
    <row r="24" spans="1:10" x14ac:dyDescent="0.2">
      <c r="A24" s="13">
        <v>1</v>
      </c>
      <c r="B24" s="20" t="s">
        <v>10</v>
      </c>
      <c r="C24" s="20" t="s">
        <v>43</v>
      </c>
      <c r="D24" s="14" t="s">
        <v>44</v>
      </c>
      <c r="E24" s="15">
        <v>16636400</v>
      </c>
      <c r="F24" s="15">
        <v>18213029</v>
      </c>
      <c r="G24" s="15">
        <v>6882029</v>
      </c>
      <c r="H24" s="15">
        <v>8542144.4700000007</v>
      </c>
      <c r="I24" s="16">
        <f t="shared" si="0"/>
        <v>1660115.4700000007</v>
      </c>
      <c r="J24" s="16">
        <f t="shared" si="1"/>
        <v>124.12247129443948</v>
      </c>
    </row>
    <row r="25" spans="1:10" ht="25.5" x14ac:dyDescent="0.2">
      <c r="A25" s="13">
        <v>1</v>
      </c>
      <c r="B25" s="20" t="s">
        <v>10</v>
      </c>
      <c r="C25" s="20" t="s">
        <v>45</v>
      </c>
      <c r="D25" s="14" t="s">
        <v>46</v>
      </c>
      <c r="E25" s="15">
        <v>2900000</v>
      </c>
      <c r="F25" s="15">
        <v>3150640</v>
      </c>
      <c r="G25" s="15">
        <v>975040</v>
      </c>
      <c r="H25" s="15">
        <v>1125314.26</v>
      </c>
      <c r="I25" s="16">
        <f t="shared" si="0"/>
        <v>150274.26</v>
      </c>
      <c r="J25" s="16">
        <f t="shared" si="1"/>
        <v>115.41211232359699</v>
      </c>
    </row>
    <row r="26" spans="1:10" x14ac:dyDescent="0.2">
      <c r="A26" s="13">
        <v>0</v>
      </c>
      <c r="B26" s="20" t="s">
        <v>10</v>
      </c>
      <c r="C26" s="20" t="s">
        <v>47</v>
      </c>
      <c r="D26" s="14" t="s">
        <v>48</v>
      </c>
      <c r="E26" s="15">
        <v>2900000</v>
      </c>
      <c r="F26" s="15">
        <v>3150640</v>
      </c>
      <c r="G26" s="15">
        <v>975040</v>
      </c>
      <c r="H26" s="15">
        <v>1125314.26</v>
      </c>
      <c r="I26" s="16">
        <f t="shared" si="0"/>
        <v>150274.26</v>
      </c>
      <c r="J26" s="16">
        <f t="shared" si="1"/>
        <v>115.41211232359699</v>
      </c>
    </row>
    <row r="27" spans="1:10" ht="25.5" x14ac:dyDescent="0.2">
      <c r="A27" s="13">
        <v>1</v>
      </c>
      <c r="B27" s="20" t="s">
        <v>10</v>
      </c>
      <c r="C27" s="20" t="s">
        <v>49</v>
      </c>
      <c r="D27" s="14" t="s">
        <v>50</v>
      </c>
      <c r="E27" s="15">
        <v>10636400</v>
      </c>
      <c r="F27" s="15">
        <v>11962389</v>
      </c>
      <c r="G27" s="15">
        <v>4845989</v>
      </c>
      <c r="H27" s="15">
        <v>6208080.6500000004</v>
      </c>
      <c r="I27" s="16">
        <f t="shared" si="0"/>
        <v>1362091.6500000004</v>
      </c>
      <c r="J27" s="16">
        <f t="shared" si="1"/>
        <v>128.10760920010341</v>
      </c>
    </row>
    <row r="28" spans="1:10" x14ac:dyDescent="0.2">
      <c r="A28" s="13">
        <v>0</v>
      </c>
      <c r="B28" s="20" t="s">
        <v>10</v>
      </c>
      <c r="C28" s="20" t="s">
        <v>51</v>
      </c>
      <c r="D28" s="14" t="s">
        <v>48</v>
      </c>
      <c r="E28" s="15">
        <v>10636400</v>
      </c>
      <c r="F28" s="15">
        <v>11962389</v>
      </c>
      <c r="G28" s="15">
        <v>4845989</v>
      </c>
      <c r="H28" s="15">
        <v>6208080.6500000004</v>
      </c>
      <c r="I28" s="16">
        <f t="shared" si="0"/>
        <v>1362091.6500000004</v>
      </c>
      <c r="J28" s="16">
        <f t="shared" si="1"/>
        <v>128.10760920010341</v>
      </c>
    </row>
    <row r="29" spans="1:10" ht="25.5" x14ac:dyDescent="0.2">
      <c r="A29" s="13">
        <v>1</v>
      </c>
      <c r="B29" s="20" t="s">
        <v>10</v>
      </c>
      <c r="C29" s="20" t="s">
        <v>52</v>
      </c>
      <c r="D29" s="14" t="s">
        <v>53</v>
      </c>
      <c r="E29" s="15">
        <v>3100000</v>
      </c>
      <c r="F29" s="15">
        <v>3100000</v>
      </c>
      <c r="G29" s="15">
        <v>1061000</v>
      </c>
      <c r="H29" s="15">
        <v>1208749.56</v>
      </c>
      <c r="I29" s="16">
        <f t="shared" si="0"/>
        <v>147749.56000000006</v>
      </c>
      <c r="J29" s="16">
        <f t="shared" si="1"/>
        <v>113.92550047125354</v>
      </c>
    </row>
    <row r="30" spans="1:10" ht="63.75" x14ac:dyDescent="0.2">
      <c r="A30" s="13">
        <v>0</v>
      </c>
      <c r="B30" s="20" t="s">
        <v>10</v>
      </c>
      <c r="C30" s="20" t="s">
        <v>54</v>
      </c>
      <c r="D30" s="14" t="s">
        <v>55</v>
      </c>
      <c r="E30" s="15">
        <v>1800000</v>
      </c>
      <c r="F30" s="15">
        <v>1800000</v>
      </c>
      <c r="G30" s="15">
        <v>651000</v>
      </c>
      <c r="H30" s="15">
        <v>764897.82</v>
      </c>
      <c r="I30" s="16">
        <f t="shared" si="0"/>
        <v>113897.81999999995</v>
      </c>
      <c r="J30" s="16">
        <f t="shared" si="1"/>
        <v>117.49582488479263</v>
      </c>
    </row>
    <row r="31" spans="1:10" ht="51" x14ac:dyDescent="0.2">
      <c r="A31" s="13">
        <v>0</v>
      </c>
      <c r="B31" s="20" t="s">
        <v>10</v>
      </c>
      <c r="C31" s="20" t="s">
        <v>56</v>
      </c>
      <c r="D31" s="14" t="s">
        <v>57</v>
      </c>
      <c r="E31" s="15">
        <v>1300000</v>
      </c>
      <c r="F31" s="15">
        <v>1300000</v>
      </c>
      <c r="G31" s="15">
        <v>410000</v>
      </c>
      <c r="H31" s="15">
        <v>443851.74</v>
      </c>
      <c r="I31" s="16">
        <f t="shared" si="0"/>
        <v>33851.739999999991</v>
      </c>
      <c r="J31" s="16">
        <f t="shared" si="1"/>
        <v>108.25652195121951</v>
      </c>
    </row>
    <row r="32" spans="1:10" ht="25.5" x14ac:dyDescent="0.2">
      <c r="A32" s="13">
        <v>1</v>
      </c>
      <c r="B32" s="20" t="s">
        <v>10</v>
      </c>
      <c r="C32" s="20" t="s">
        <v>58</v>
      </c>
      <c r="D32" s="14" t="s">
        <v>59</v>
      </c>
      <c r="E32" s="15">
        <v>52959800</v>
      </c>
      <c r="F32" s="15">
        <v>58160063</v>
      </c>
      <c r="G32" s="15">
        <v>24864921</v>
      </c>
      <c r="H32" s="15">
        <v>27586123.66</v>
      </c>
      <c r="I32" s="16">
        <f t="shared" si="0"/>
        <v>2721202.66</v>
      </c>
      <c r="J32" s="16">
        <f t="shared" si="1"/>
        <v>110.94394251242544</v>
      </c>
    </row>
    <row r="33" spans="1:10" x14ac:dyDescent="0.2">
      <c r="A33" s="13">
        <v>1</v>
      </c>
      <c r="B33" s="20" t="s">
        <v>10</v>
      </c>
      <c r="C33" s="20" t="s">
        <v>60</v>
      </c>
      <c r="D33" s="14" t="s">
        <v>61</v>
      </c>
      <c r="E33" s="15">
        <v>26548400</v>
      </c>
      <c r="F33" s="15">
        <v>28651900</v>
      </c>
      <c r="G33" s="15">
        <v>10921358</v>
      </c>
      <c r="H33" s="15">
        <v>12477187.800000001</v>
      </c>
      <c r="I33" s="16">
        <f t="shared" si="0"/>
        <v>1555829.8000000007</v>
      </c>
      <c r="J33" s="16">
        <f t="shared" si="1"/>
        <v>114.24575405366258</v>
      </c>
    </row>
    <row r="34" spans="1:10" ht="38.25" x14ac:dyDescent="0.2">
      <c r="A34" s="13">
        <v>0</v>
      </c>
      <c r="B34" s="20" t="s">
        <v>10</v>
      </c>
      <c r="C34" s="20" t="s">
        <v>62</v>
      </c>
      <c r="D34" s="14" t="s">
        <v>63</v>
      </c>
      <c r="E34" s="15">
        <v>330000</v>
      </c>
      <c r="F34" s="15">
        <v>330000</v>
      </c>
      <c r="G34" s="15">
        <v>187700</v>
      </c>
      <c r="H34" s="15">
        <v>118713.66</v>
      </c>
      <c r="I34" s="16">
        <f t="shared" si="0"/>
        <v>-68986.34</v>
      </c>
      <c r="J34" s="16">
        <f t="shared" si="1"/>
        <v>63.246489078316458</v>
      </c>
    </row>
    <row r="35" spans="1:10" ht="38.25" x14ac:dyDescent="0.2">
      <c r="A35" s="13">
        <v>0</v>
      </c>
      <c r="B35" s="20" t="s">
        <v>10</v>
      </c>
      <c r="C35" s="20" t="s">
        <v>64</v>
      </c>
      <c r="D35" s="14" t="s">
        <v>65</v>
      </c>
      <c r="E35" s="15">
        <v>1200000</v>
      </c>
      <c r="F35" s="15">
        <v>1509400</v>
      </c>
      <c r="G35" s="15">
        <v>771500</v>
      </c>
      <c r="H35" s="15">
        <v>655166.16</v>
      </c>
      <c r="I35" s="16">
        <f t="shared" si="0"/>
        <v>-116333.83999999997</v>
      </c>
      <c r="J35" s="16">
        <f t="shared" si="1"/>
        <v>84.921083603370064</v>
      </c>
    </row>
    <row r="36" spans="1:10" ht="38.25" x14ac:dyDescent="0.2">
      <c r="A36" s="13">
        <v>0</v>
      </c>
      <c r="B36" s="20" t="s">
        <v>10</v>
      </c>
      <c r="C36" s="20" t="s">
        <v>66</v>
      </c>
      <c r="D36" s="14" t="s">
        <v>67</v>
      </c>
      <c r="E36" s="15">
        <v>1393500</v>
      </c>
      <c r="F36" s="15">
        <v>2355600</v>
      </c>
      <c r="G36" s="15">
        <v>1001558</v>
      </c>
      <c r="H36" s="15">
        <v>1265834.45</v>
      </c>
      <c r="I36" s="16">
        <f t="shared" si="0"/>
        <v>264276.44999999995</v>
      </c>
      <c r="J36" s="16">
        <f t="shared" si="1"/>
        <v>126.38653477881461</v>
      </c>
    </row>
    <row r="37" spans="1:10" ht="38.25" x14ac:dyDescent="0.2">
      <c r="A37" s="13">
        <v>0</v>
      </c>
      <c r="B37" s="20" t="s">
        <v>10</v>
      </c>
      <c r="C37" s="20" t="s">
        <v>68</v>
      </c>
      <c r="D37" s="14" t="s">
        <v>69</v>
      </c>
      <c r="E37" s="15">
        <v>5513000</v>
      </c>
      <c r="F37" s="15">
        <v>5513000</v>
      </c>
      <c r="G37" s="15">
        <v>2418500</v>
      </c>
      <c r="H37" s="15">
        <v>2466063.2999999998</v>
      </c>
      <c r="I37" s="16">
        <f t="shared" si="0"/>
        <v>47563.299999999814</v>
      </c>
      <c r="J37" s="16">
        <f t="shared" si="1"/>
        <v>101.96664461443044</v>
      </c>
    </row>
    <row r="38" spans="1:10" x14ac:dyDescent="0.2">
      <c r="A38" s="13">
        <v>0</v>
      </c>
      <c r="B38" s="20" t="s">
        <v>10</v>
      </c>
      <c r="C38" s="20" t="s">
        <v>70</v>
      </c>
      <c r="D38" s="14" t="s">
        <v>71</v>
      </c>
      <c r="E38" s="15">
        <v>6471900</v>
      </c>
      <c r="F38" s="15">
        <v>6903900</v>
      </c>
      <c r="G38" s="15">
        <v>3040900</v>
      </c>
      <c r="H38" s="15">
        <v>3506261.58</v>
      </c>
      <c r="I38" s="16">
        <f t="shared" si="0"/>
        <v>465361.58000000007</v>
      </c>
      <c r="J38" s="16">
        <f t="shared" si="1"/>
        <v>115.30341609391957</v>
      </c>
    </row>
    <row r="39" spans="1:10" x14ac:dyDescent="0.2">
      <c r="A39" s="13">
        <v>0</v>
      </c>
      <c r="B39" s="20" t="s">
        <v>10</v>
      </c>
      <c r="C39" s="20" t="s">
        <v>72</v>
      </c>
      <c r="D39" s="14" t="s">
        <v>73</v>
      </c>
      <c r="E39" s="15">
        <v>5732200</v>
      </c>
      <c r="F39" s="15">
        <v>5732200</v>
      </c>
      <c r="G39" s="15">
        <v>2190000</v>
      </c>
      <c r="H39" s="15">
        <v>2662791.58</v>
      </c>
      <c r="I39" s="16">
        <f t="shared" si="0"/>
        <v>472791.58000000007</v>
      </c>
      <c r="J39" s="16">
        <f t="shared" si="1"/>
        <v>121.58865662100457</v>
      </c>
    </row>
    <row r="40" spans="1:10" x14ac:dyDescent="0.2">
      <c r="A40" s="13">
        <v>0</v>
      </c>
      <c r="B40" s="20" t="s">
        <v>10</v>
      </c>
      <c r="C40" s="20" t="s">
        <v>74</v>
      </c>
      <c r="D40" s="14" t="s">
        <v>75</v>
      </c>
      <c r="E40" s="15">
        <v>4350300</v>
      </c>
      <c r="F40" s="15">
        <v>4750300</v>
      </c>
      <c r="G40" s="15">
        <v>800000</v>
      </c>
      <c r="H40" s="15">
        <v>974832.14</v>
      </c>
      <c r="I40" s="16">
        <f t="shared" ref="I40:I71" si="2">H40-G40</f>
        <v>174832.14</v>
      </c>
      <c r="J40" s="16">
        <f t="shared" ref="J40:J71" si="3">IF(G40=0,0,H40/G40*100)</f>
        <v>121.8540175</v>
      </c>
    </row>
    <row r="41" spans="1:10" x14ac:dyDescent="0.2">
      <c r="A41" s="13">
        <v>0</v>
      </c>
      <c r="B41" s="20" t="s">
        <v>10</v>
      </c>
      <c r="C41" s="20" t="s">
        <v>76</v>
      </c>
      <c r="D41" s="14" t="s">
        <v>77</v>
      </c>
      <c r="E41" s="15">
        <v>1488700</v>
      </c>
      <c r="F41" s="15">
        <v>1488700</v>
      </c>
      <c r="G41" s="15">
        <v>504900</v>
      </c>
      <c r="H41" s="15">
        <v>725436.6</v>
      </c>
      <c r="I41" s="16">
        <f t="shared" si="2"/>
        <v>220536.59999999998</v>
      </c>
      <c r="J41" s="16">
        <f t="shared" si="3"/>
        <v>143.67926322043968</v>
      </c>
    </row>
    <row r="42" spans="1:10" x14ac:dyDescent="0.2">
      <c r="A42" s="13">
        <v>0</v>
      </c>
      <c r="B42" s="20" t="s">
        <v>10</v>
      </c>
      <c r="C42" s="20" t="s">
        <v>78</v>
      </c>
      <c r="D42" s="14" t="s">
        <v>79</v>
      </c>
      <c r="E42" s="15">
        <v>10500</v>
      </c>
      <c r="F42" s="15">
        <v>10500</v>
      </c>
      <c r="G42" s="15">
        <v>0</v>
      </c>
      <c r="H42" s="15">
        <v>64588.33</v>
      </c>
      <c r="I42" s="16">
        <f t="shared" si="2"/>
        <v>64588.33</v>
      </c>
      <c r="J42" s="16">
        <f t="shared" si="3"/>
        <v>0</v>
      </c>
    </row>
    <row r="43" spans="1:10" x14ac:dyDescent="0.2">
      <c r="A43" s="13">
        <v>0</v>
      </c>
      <c r="B43" s="20" t="s">
        <v>10</v>
      </c>
      <c r="C43" s="20" t="s">
        <v>80</v>
      </c>
      <c r="D43" s="14" t="s">
        <v>81</v>
      </c>
      <c r="E43" s="15">
        <v>58300</v>
      </c>
      <c r="F43" s="15">
        <v>58300</v>
      </c>
      <c r="G43" s="15">
        <v>6300</v>
      </c>
      <c r="H43" s="15">
        <v>37500</v>
      </c>
      <c r="I43" s="16">
        <f t="shared" si="2"/>
        <v>31200</v>
      </c>
      <c r="J43" s="16">
        <f t="shared" si="3"/>
        <v>595.2380952380953</v>
      </c>
    </row>
    <row r="44" spans="1:10" x14ac:dyDescent="0.2">
      <c r="A44" s="13">
        <v>1</v>
      </c>
      <c r="B44" s="20" t="s">
        <v>10</v>
      </c>
      <c r="C44" s="20" t="s">
        <v>82</v>
      </c>
      <c r="D44" s="14" t="s">
        <v>83</v>
      </c>
      <c r="E44" s="15">
        <v>40600</v>
      </c>
      <c r="F44" s="15">
        <v>40600</v>
      </c>
      <c r="G44" s="15">
        <v>4100</v>
      </c>
      <c r="H44" s="15">
        <v>12876.5</v>
      </c>
      <c r="I44" s="16">
        <f t="shared" si="2"/>
        <v>8776.5</v>
      </c>
      <c r="J44" s="16">
        <f t="shared" si="3"/>
        <v>314.0609756097561</v>
      </c>
    </row>
    <row r="45" spans="1:10" x14ac:dyDescent="0.2">
      <c r="A45" s="13">
        <v>0</v>
      </c>
      <c r="B45" s="20" t="s">
        <v>10</v>
      </c>
      <c r="C45" s="20" t="s">
        <v>84</v>
      </c>
      <c r="D45" s="14" t="s">
        <v>85</v>
      </c>
      <c r="E45" s="15">
        <v>40600</v>
      </c>
      <c r="F45" s="15">
        <v>40600</v>
      </c>
      <c r="G45" s="15">
        <v>4100</v>
      </c>
      <c r="H45" s="15">
        <v>12876.5</v>
      </c>
      <c r="I45" s="16">
        <f t="shared" si="2"/>
        <v>8776.5</v>
      </c>
      <c r="J45" s="16">
        <f t="shared" si="3"/>
        <v>314.0609756097561</v>
      </c>
    </row>
    <row r="46" spans="1:10" x14ac:dyDescent="0.2">
      <c r="A46" s="13">
        <v>1</v>
      </c>
      <c r="B46" s="20" t="s">
        <v>10</v>
      </c>
      <c r="C46" s="20" t="s">
        <v>86</v>
      </c>
      <c r="D46" s="14" t="s">
        <v>87</v>
      </c>
      <c r="E46" s="15">
        <v>26370800</v>
      </c>
      <c r="F46" s="15">
        <v>29467563</v>
      </c>
      <c r="G46" s="15">
        <v>13939463</v>
      </c>
      <c r="H46" s="15">
        <v>15096059.359999999</v>
      </c>
      <c r="I46" s="16">
        <f t="shared" si="2"/>
        <v>1156596.3599999994</v>
      </c>
      <c r="J46" s="16">
        <f t="shared" si="3"/>
        <v>108.29728060542934</v>
      </c>
    </row>
    <row r="47" spans="1:10" x14ac:dyDescent="0.2">
      <c r="A47" s="13">
        <v>0</v>
      </c>
      <c r="B47" s="20" t="s">
        <v>10</v>
      </c>
      <c r="C47" s="20" t="s">
        <v>88</v>
      </c>
      <c r="D47" s="14" t="s">
        <v>89</v>
      </c>
      <c r="E47" s="15">
        <v>788200</v>
      </c>
      <c r="F47" s="15">
        <v>1171700</v>
      </c>
      <c r="G47" s="15">
        <v>595800</v>
      </c>
      <c r="H47" s="15">
        <v>666753.19999999995</v>
      </c>
      <c r="I47" s="16">
        <f t="shared" si="2"/>
        <v>70953.199999999953</v>
      </c>
      <c r="J47" s="16">
        <f t="shared" si="3"/>
        <v>111.9088956025512</v>
      </c>
    </row>
    <row r="48" spans="1:10" x14ac:dyDescent="0.2">
      <c r="A48" s="13">
        <v>0</v>
      </c>
      <c r="B48" s="20" t="s">
        <v>10</v>
      </c>
      <c r="C48" s="20" t="s">
        <v>90</v>
      </c>
      <c r="D48" s="14" t="s">
        <v>91</v>
      </c>
      <c r="E48" s="15">
        <v>14690700</v>
      </c>
      <c r="F48" s="15">
        <v>16980293</v>
      </c>
      <c r="G48" s="15">
        <v>8337593</v>
      </c>
      <c r="H48" s="15">
        <v>9939436.7300000004</v>
      </c>
      <c r="I48" s="16">
        <f t="shared" si="2"/>
        <v>1601843.7300000004</v>
      </c>
      <c r="J48" s="16">
        <f t="shared" si="3"/>
        <v>119.21230419858585</v>
      </c>
    </row>
    <row r="49" spans="1:10" ht="51" x14ac:dyDescent="0.2">
      <c r="A49" s="13">
        <v>0</v>
      </c>
      <c r="B49" s="20" t="s">
        <v>10</v>
      </c>
      <c r="C49" s="20" t="s">
        <v>92</v>
      </c>
      <c r="D49" s="14" t="s">
        <v>93</v>
      </c>
      <c r="E49" s="15">
        <v>10891900</v>
      </c>
      <c r="F49" s="15">
        <v>11315570</v>
      </c>
      <c r="G49" s="15">
        <v>5006070</v>
      </c>
      <c r="H49" s="15">
        <v>4489869.43</v>
      </c>
      <c r="I49" s="16">
        <f t="shared" si="2"/>
        <v>-516200.5700000003</v>
      </c>
      <c r="J49" s="16">
        <f t="shared" si="3"/>
        <v>89.688506752802084</v>
      </c>
    </row>
    <row r="50" spans="1:10" x14ac:dyDescent="0.2">
      <c r="A50" s="13">
        <v>1</v>
      </c>
      <c r="B50" s="20" t="s">
        <v>10</v>
      </c>
      <c r="C50" s="20" t="s">
        <v>94</v>
      </c>
      <c r="D50" s="14" t="s">
        <v>95</v>
      </c>
      <c r="E50" s="15">
        <v>1618900</v>
      </c>
      <c r="F50" s="15">
        <v>1618900</v>
      </c>
      <c r="G50" s="15">
        <v>612300</v>
      </c>
      <c r="H50" s="15">
        <v>1268996.8599999999</v>
      </c>
      <c r="I50" s="16">
        <f t="shared" si="2"/>
        <v>656696.85999999987</v>
      </c>
      <c r="J50" s="16">
        <f t="shared" si="3"/>
        <v>207.25083455822309</v>
      </c>
    </row>
    <row r="51" spans="1:10" x14ac:dyDescent="0.2">
      <c r="A51" s="13">
        <v>1</v>
      </c>
      <c r="B51" s="20" t="s">
        <v>10</v>
      </c>
      <c r="C51" s="20" t="s">
        <v>96</v>
      </c>
      <c r="D51" s="14" t="s">
        <v>97</v>
      </c>
      <c r="E51" s="15">
        <v>0</v>
      </c>
      <c r="F51" s="15">
        <v>0</v>
      </c>
      <c r="G51" s="15">
        <v>0</v>
      </c>
      <c r="H51" s="15">
        <v>59667.759999999995</v>
      </c>
      <c r="I51" s="16">
        <f t="shared" si="2"/>
        <v>59667.759999999995</v>
      </c>
      <c r="J51" s="16">
        <f t="shared" si="3"/>
        <v>0</v>
      </c>
    </row>
    <row r="52" spans="1:10" x14ac:dyDescent="0.2">
      <c r="A52" s="13">
        <v>1</v>
      </c>
      <c r="B52" s="20" t="s">
        <v>10</v>
      </c>
      <c r="C52" s="20" t="s">
        <v>98</v>
      </c>
      <c r="D52" s="14" t="s">
        <v>99</v>
      </c>
      <c r="E52" s="15">
        <v>0</v>
      </c>
      <c r="F52" s="15">
        <v>0</v>
      </c>
      <c r="G52" s="15">
        <v>0</v>
      </c>
      <c r="H52" s="15">
        <v>59667.759999999995</v>
      </c>
      <c r="I52" s="16">
        <f t="shared" si="2"/>
        <v>59667.759999999995</v>
      </c>
      <c r="J52" s="16">
        <f t="shared" si="3"/>
        <v>0</v>
      </c>
    </row>
    <row r="53" spans="1:10" x14ac:dyDescent="0.2">
      <c r="A53" s="13">
        <v>0</v>
      </c>
      <c r="B53" s="20" t="s">
        <v>10</v>
      </c>
      <c r="C53" s="20" t="s">
        <v>100</v>
      </c>
      <c r="D53" s="14" t="s">
        <v>101</v>
      </c>
      <c r="E53" s="15">
        <v>0</v>
      </c>
      <c r="F53" s="15">
        <v>0</v>
      </c>
      <c r="G53" s="15">
        <v>0</v>
      </c>
      <c r="H53" s="15">
        <v>25667.759999999998</v>
      </c>
      <c r="I53" s="16">
        <f t="shared" si="2"/>
        <v>25667.759999999998</v>
      </c>
      <c r="J53" s="16">
        <f t="shared" si="3"/>
        <v>0</v>
      </c>
    </row>
    <row r="54" spans="1:10" ht="63.75" x14ac:dyDescent="0.2">
      <c r="A54" s="13">
        <v>0</v>
      </c>
      <c r="B54" s="20" t="s">
        <v>10</v>
      </c>
      <c r="C54" s="20" t="s">
        <v>102</v>
      </c>
      <c r="D54" s="14" t="s">
        <v>103</v>
      </c>
      <c r="E54" s="15">
        <v>0</v>
      </c>
      <c r="F54" s="15">
        <v>0</v>
      </c>
      <c r="G54" s="15">
        <v>0</v>
      </c>
      <c r="H54" s="15">
        <v>34000</v>
      </c>
      <c r="I54" s="16">
        <f t="shared" si="2"/>
        <v>34000</v>
      </c>
      <c r="J54" s="16">
        <f t="shared" si="3"/>
        <v>0</v>
      </c>
    </row>
    <row r="55" spans="1:10" ht="25.5" x14ac:dyDescent="0.2">
      <c r="A55" s="13">
        <v>1</v>
      </c>
      <c r="B55" s="20" t="s">
        <v>10</v>
      </c>
      <c r="C55" s="20" t="s">
        <v>104</v>
      </c>
      <c r="D55" s="14" t="s">
        <v>105</v>
      </c>
      <c r="E55" s="15">
        <v>1618900</v>
      </c>
      <c r="F55" s="15">
        <v>1618900</v>
      </c>
      <c r="G55" s="15">
        <v>612300</v>
      </c>
      <c r="H55" s="15">
        <v>683362.2</v>
      </c>
      <c r="I55" s="16">
        <f t="shared" si="2"/>
        <v>71062.199999999953</v>
      </c>
      <c r="J55" s="16">
        <f t="shared" si="3"/>
        <v>111.60578147966682</v>
      </c>
    </row>
    <row r="56" spans="1:10" x14ac:dyDescent="0.2">
      <c r="A56" s="13">
        <v>1</v>
      </c>
      <c r="B56" s="20" t="s">
        <v>10</v>
      </c>
      <c r="C56" s="20" t="s">
        <v>106</v>
      </c>
      <c r="D56" s="14" t="s">
        <v>107</v>
      </c>
      <c r="E56" s="15">
        <v>1483500</v>
      </c>
      <c r="F56" s="15">
        <v>1483500</v>
      </c>
      <c r="G56" s="15">
        <v>562200</v>
      </c>
      <c r="H56" s="15">
        <v>623758.98</v>
      </c>
      <c r="I56" s="16">
        <f t="shared" si="2"/>
        <v>61558.979999999981</v>
      </c>
      <c r="J56" s="16">
        <f t="shared" si="3"/>
        <v>110.94965848452507</v>
      </c>
    </row>
    <row r="57" spans="1:10" ht="38.25" x14ac:dyDescent="0.2">
      <c r="A57" s="13">
        <v>0</v>
      </c>
      <c r="B57" s="20" t="s">
        <v>10</v>
      </c>
      <c r="C57" s="20" t="s">
        <v>108</v>
      </c>
      <c r="D57" s="14" t="s">
        <v>109</v>
      </c>
      <c r="E57" s="15">
        <v>31300</v>
      </c>
      <c r="F57" s="15">
        <v>31300</v>
      </c>
      <c r="G57" s="15">
        <v>4100</v>
      </c>
      <c r="H57" s="15">
        <v>12130</v>
      </c>
      <c r="I57" s="16">
        <f t="shared" si="2"/>
        <v>8030</v>
      </c>
      <c r="J57" s="16">
        <f t="shared" si="3"/>
        <v>295.85365853658539</v>
      </c>
    </row>
    <row r="58" spans="1:10" x14ac:dyDescent="0.2">
      <c r="A58" s="13">
        <v>0</v>
      </c>
      <c r="B58" s="20" t="s">
        <v>10</v>
      </c>
      <c r="C58" s="20" t="s">
        <v>110</v>
      </c>
      <c r="D58" s="14" t="s">
        <v>111</v>
      </c>
      <c r="E58" s="15">
        <v>1146100</v>
      </c>
      <c r="F58" s="15">
        <v>1146100</v>
      </c>
      <c r="G58" s="15">
        <v>477500</v>
      </c>
      <c r="H58" s="15">
        <v>412348.98</v>
      </c>
      <c r="I58" s="16">
        <f t="shared" si="2"/>
        <v>-65151.020000000019</v>
      </c>
      <c r="J58" s="16">
        <f t="shared" si="3"/>
        <v>86.355807329842932</v>
      </c>
    </row>
    <row r="59" spans="1:10" ht="25.5" x14ac:dyDescent="0.2">
      <c r="A59" s="13">
        <v>0</v>
      </c>
      <c r="B59" s="20" t="s">
        <v>10</v>
      </c>
      <c r="C59" s="20" t="s">
        <v>112</v>
      </c>
      <c r="D59" s="14" t="s">
        <v>113</v>
      </c>
      <c r="E59" s="15">
        <v>306100</v>
      </c>
      <c r="F59" s="15">
        <v>306100</v>
      </c>
      <c r="G59" s="15">
        <v>80600</v>
      </c>
      <c r="H59" s="15">
        <v>199280</v>
      </c>
      <c r="I59" s="16">
        <f t="shared" si="2"/>
        <v>118680</v>
      </c>
      <c r="J59" s="16">
        <f t="shared" si="3"/>
        <v>247.24565756823819</v>
      </c>
    </row>
    <row r="60" spans="1:10" x14ac:dyDescent="0.2">
      <c r="A60" s="13">
        <v>1</v>
      </c>
      <c r="B60" s="20" t="s">
        <v>10</v>
      </c>
      <c r="C60" s="20" t="s">
        <v>114</v>
      </c>
      <c r="D60" s="14" t="s">
        <v>115</v>
      </c>
      <c r="E60" s="15">
        <v>130500</v>
      </c>
      <c r="F60" s="15">
        <v>130500</v>
      </c>
      <c r="G60" s="15">
        <v>50100</v>
      </c>
      <c r="H60" s="15">
        <v>59603.22</v>
      </c>
      <c r="I60" s="16">
        <f t="shared" si="2"/>
        <v>9503.2200000000012</v>
      </c>
      <c r="J60" s="16">
        <f t="shared" si="3"/>
        <v>118.96850299401198</v>
      </c>
    </row>
    <row r="61" spans="1:10" ht="38.25" x14ac:dyDescent="0.2">
      <c r="A61" s="13">
        <v>0</v>
      </c>
      <c r="B61" s="20" t="s">
        <v>10</v>
      </c>
      <c r="C61" s="20" t="s">
        <v>116</v>
      </c>
      <c r="D61" s="14" t="s">
        <v>117</v>
      </c>
      <c r="E61" s="15">
        <v>118500</v>
      </c>
      <c r="F61" s="15">
        <v>118500</v>
      </c>
      <c r="G61" s="15">
        <v>45800</v>
      </c>
      <c r="H61" s="15">
        <v>57715.37</v>
      </c>
      <c r="I61" s="16">
        <f t="shared" si="2"/>
        <v>11915.370000000003</v>
      </c>
      <c r="J61" s="16">
        <f t="shared" si="3"/>
        <v>126.01609170305676</v>
      </c>
    </row>
    <row r="62" spans="1:10" x14ac:dyDescent="0.2">
      <c r="A62" s="13">
        <v>0</v>
      </c>
      <c r="B62" s="20" t="s">
        <v>10</v>
      </c>
      <c r="C62" s="20" t="s">
        <v>118</v>
      </c>
      <c r="D62" s="14" t="s">
        <v>119</v>
      </c>
      <c r="E62" s="15">
        <v>0</v>
      </c>
      <c r="F62" s="15">
        <v>0</v>
      </c>
      <c r="G62" s="15">
        <v>0</v>
      </c>
      <c r="H62" s="15">
        <v>17.850000000000001</v>
      </c>
      <c r="I62" s="16">
        <f t="shared" si="2"/>
        <v>17.850000000000001</v>
      </c>
      <c r="J62" s="16">
        <f t="shared" si="3"/>
        <v>0</v>
      </c>
    </row>
    <row r="63" spans="1:10" ht="38.25" x14ac:dyDescent="0.2">
      <c r="A63" s="13">
        <v>0</v>
      </c>
      <c r="B63" s="20" t="s">
        <v>10</v>
      </c>
      <c r="C63" s="20" t="s">
        <v>120</v>
      </c>
      <c r="D63" s="14" t="s">
        <v>121</v>
      </c>
      <c r="E63" s="15">
        <v>12000</v>
      </c>
      <c r="F63" s="15">
        <v>12000</v>
      </c>
      <c r="G63" s="15">
        <v>4300</v>
      </c>
      <c r="H63" s="15">
        <v>1870</v>
      </c>
      <c r="I63" s="16">
        <f t="shared" si="2"/>
        <v>-2430</v>
      </c>
      <c r="J63" s="16">
        <f t="shared" si="3"/>
        <v>43.488372093023251</v>
      </c>
    </row>
    <row r="64" spans="1:10" ht="63.75" x14ac:dyDescent="0.2">
      <c r="A64" s="13">
        <v>1</v>
      </c>
      <c r="B64" s="20" t="s">
        <v>10</v>
      </c>
      <c r="C64" s="20" t="s">
        <v>122</v>
      </c>
      <c r="D64" s="14" t="s">
        <v>123</v>
      </c>
      <c r="E64" s="15">
        <v>4900</v>
      </c>
      <c r="F64" s="15">
        <v>4900</v>
      </c>
      <c r="G64" s="15">
        <v>0</v>
      </c>
      <c r="H64" s="15">
        <v>0</v>
      </c>
      <c r="I64" s="16">
        <f t="shared" si="2"/>
        <v>0</v>
      </c>
      <c r="J64" s="16">
        <f t="shared" si="3"/>
        <v>0</v>
      </c>
    </row>
    <row r="65" spans="1:10" x14ac:dyDescent="0.2">
      <c r="A65" s="13">
        <v>1</v>
      </c>
      <c r="B65" s="20" t="s">
        <v>10</v>
      </c>
      <c r="C65" s="20" t="s">
        <v>124</v>
      </c>
      <c r="D65" s="14" t="s">
        <v>125</v>
      </c>
      <c r="E65" s="15">
        <v>0</v>
      </c>
      <c r="F65" s="15">
        <v>0</v>
      </c>
      <c r="G65" s="15">
        <v>0</v>
      </c>
      <c r="H65" s="15">
        <v>525966.9</v>
      </c>
      <c r="I65" s="16">
        <f t="shared" si="2"/>
        <v>525966.9</v>
      </c>
      <c r="J65" s="16">
        <f t="shared" si="3"/>
        <v>0</v>
      </c>
    </row>
    <row r="66" spans="1:10" x14ac:dyDescent="0.2">
      <c r="A66" s="13">
        <v>1</v>
      </c>
      <c r="B66" s="20" t="s">
        <v>10</v>
      </c>
      <c r="C66" s="20" t="s">
        <v>126</v>
      </c>
      <c r="D66" s="14" t="s">
        <v>99</v>
      </c>
      <c r="E66" s="15">
        <v>0</v>
      </c>
      <c r="F66" s="15">
        <v>0</v>
      </c>
      <c r="G66" s="15">
        <v>0</v>
      </c>
      <c r="H66" s="15">
        <v>525966.9</v>
      </c>
      <c r="I66" s="16">
        <f t="shared" si="2"/>
        <v>525966.9</v>
      </c>
      <c r="J66" s="16">
        <f t="shared" si="3"/>
        <v>0</v>
      </c>
    </row>
    <row r="67" spans="1:10" x14ac:dyDescent="0.2">
      <c r="A67" s="13">
        <v>0</v>
      </c>
      <c r="B67" s="20" t="s">
        <v>10</v>
      </c>
      <c r="C67" s="20" t="s">
        <v>127</v>
      </c>
      <c r="D67" s="14" t="s">
        <v>99</v>
      </c>
      <c r="E67" s="15">
        <v>0</v>
      </c>
      <c r="F67" s="15">
        <v>0</v>
      </c>
      <c r="G67" s="15">
        <v>0</v>
      </c>
      <c r="H67" s="15">
        <v>525966.9</v>
      </c>
      <c r="I67" s="16">
        <f t="shared" si="2"/>
        <v>525966.9</v>
      </c>
      <c r="J67" s="16">
        <f t="shared" si="3"/>
        <v>0</v>
      </c>
    </row>
    <row r="68" spans="1:10" x14ac:dyDescent="0.2">
      <c r="A68" s="13">
        <v>1</v>
      </c>
      <c r="B68" s="20" t="s">
        <v>10</v>
      </c>
      <c r="C68" s="20" t="s">
        <v>128</v>
      </c>
      <c r="D68" s="14" t="s">
        <v>129</v>
      </c>
      <c r="E68" s="15">
        <v>72391019</v>
      </c>
      <c r="F68" s="15">
        <v>74051925.030000001</v>
      </c>
      <c r="G68" s="15">
        <v>29642680.030000001</v>
      </c>
      <c r="H68" s="15">
        <v>29639062.030000001</v>
      </c>
      <c r="I68" s="16">
        <f t="shared" si="2"/>
        <v>-3618</v>
      </c>
      <c r="J68" s="16">
        <f t="shared" si="3"/>
        <v>99.987794625869398</v>
      </c>
    </row>
    <row r="69" spans="1:10" x14ac:dyDescent="0.2">
      <c r="A69" s="13">
        <v>1</v>
      </c>
      <c r="B69" s="20" t="s">
        <v>10</v>
      </c>
      <c r="C69" s="20" t="s">
        <v>130</v>
      </c>
      <c r="D69" s="14" t="s">
        <v>131</v>
      </c>
      <c r="E69" s="15">
        <v>72391019</v>
      </c>
      <c r="F69" s="15">
        <v>74051925.030000001</v>
      </c>
      <c r="G69" s="15">
        <v>29642680.030000001</v>
      </c>
      <c r="H69" s="15">
        <v>29639062.030000001</v>
      </c>
      <c r="I69" s="16">
        <f t="shared" si="2"/>
        <v>-3618</v>
      </c>
      <c r="J69" s="16">
        <f t="shared" si="3"/>
        <v>99.987794625869398</v>
      </c>
    </row>
    <row r="70" spans="1:10" x14ac:dyDescent="0.2">
      <c r="A70" s="13">
        <v>1</v>
      </c>
      <c r="B70" s="20" t="s">
        <v>10</v>
      </c>
      <c r="C70" s="20" t="s">
        <v>132</v>
      </c>
      <c r="D70" s="14" t="s">
        <v>133</v>
      </c>
      <c r="E70" s="15">
        <v>71017500</v>
      </c>
      <c r="F70" s="15">
        <v>71017500</v>
      </c>
      <c r="G70" s="15">
        <v>28327500</v>
      </c>
      <c r="H70" s="15">
        <v>28327500</v>
      </c>
      <c r="I70" s="16">
        <f t="shared" si="2"/>
        <v>0</v>
      </c>
      <c r="J70" s="16">
        <f t="shared" si="3"/>
        <v>100</v>
      </c>
    </row>
    <row r="71" spans="1:10" ht="25.5" x14ac:dyDescent="0.2">
      <c r="A71" s="13">
        <v>0</v>
      </c>
      <c r="B71" s="20" t="s">
        <v>10</v>
      </c>
      <c r="C71" s="20" t="s">
        <v>134</v>
      </c>
      <c r="D71" s="14" t="s">
        <v>135</v>
      </c>
      <c r="E71" s="15">
        <v>71017500</v>
      </c>
      <c r="F71" s="15">
        <v>71017500</v>
      </c>
      <c r="G71" s="15">
        <v>28327500</v>
      </c>
      <c r="H71" s="15">
        <v>28327500</v>
      </c>
      <c r="I71" s="16">
        <f t="shared" si="2"/>
        <v>0</v>
      </c>
      <c r="J71" s="16">
        <f t="shared" si="3"/>
        <v>100</v>
      </c>
    </row>
    <row r="72" spans="1:10" x14ac:dyDescent="0.2">
      <c r="A72" s="13">
        <v>1</v>
      </c>
      <c r="B72" s="20" t="s">
        <v>10</v>
      </c>
      <c r="C72" s="20" t="s">
        <v>136</v>
      </c>
      <c r="D72" s="14" t="s">
        <v>137</v>
      </c>
      <c r="E72" s="15">
        <v>0</v>
      </c>
      <c r="F72" s="15">
        <v>416390.87</v>
      </c>
      <c r="G72" s="15">
        <v>416390.87</v>
      </c>
      <c r="H72" s="15">
        <v>416390.87</v>
      </c>
      <c r="I72" s="16">
        <f t="shared" ref="I72:I80" si="4">H72-G72</f>
        <v>0</v>
      </c>
      <c r="J72" s="16">
        <f t="shared" ref="J72:J80" si="5">IF(G72=0,0,H72/G72*100)</f>
        <v>100</v>
      </c>
    </row>
    <row r="73" spans="1:10" x14ac:dyDescent="0.2">
      <c r="A73" s="13">
        <v>0</v>
      </c>
      <c r="B73" s="20" t="s">
        <v>10</v>
      </c>
      <c r="C73" s="20" t="s">
        <v>138</v>
      </c>
      <c r="D73" s="14" t="s">
        <v>139</v>
      </c>
      <c r="E73" s="15">
        <v>0</v>
      </c>
      <c r="F73" s="15">
        <v>416390.87</v>
      </c>
      <c r="G73" s="15">
        <v>416390.87</v>
      </c>
      <c r="H73" s="15">
        <v>416390.87</v>
      </c>
      <c r="I73" s="16">
        <f t="shared" si="4"/>
        <v>0</v>
      </c>
      <c r="J73" s="16">
        <f t="shared" si="5"/>
        <v>100</v>
      </c>
    </row>
    <row r="74" spans="1:10" x14ac:dyDescent="0.2">
      <c r="A74" s="13">
        <v>1</v>
      </c>
      <c r="B74" s="20" t="s">
        <v>10</v>
      </c>
      <c r="C74" s="20" t="s">
        <v>140</v>
      </c>
      <c r="D74" s="14" t="s">
        <v>141</v>
      </c>
      <c r="E74" s="15">
        <v>1373519</v>
      </c>
      <c r="F74" s="15">
        <v>2618034.16</v>
      </c>
      <c r="G74" s="15">
        <v>898789.16</v>
      </c>
      <c r="H74" s="15">
        <v>895171.16</v>
      </c>
      <c r="I74" s="16">
        <f t="shared" si="4"/>
        <v>-3618</v>
      </c>
      <c r="J74" s="16">
        <f t="shared" si="5"/>
        <v>99.597458429516436</v>
      </c>
    </row>
    <row r="75" spans="1:10" ht="63.75" x14ac:dyDescent="0.2">
      <c r="A75" s="13">
        <v>0</v>
      </c>
      <c r="B75" s="20" t="s">
        <v>10</v>
      </c>
      <c r="C75" s="20" t="s">
        <v>142</v>
      </c>
      <c r="D75" s="14" t="s">
        <v>143</v>
      </c>
      <c r="E75" s="15">
        <v>0</v>
      </c>
      <c r="F75" s="15">
        <v>819510.66</v>
      </c>
      <c r="G75" s="15">
        <v>260210.66</v>
      </c>
      <c r="H75" s="15">
        <v>260210.66</v>
      </c>
      <c r="I75" s="16">
        <f t="shared" si="4"/>
        <v>0</v>
      </c>
      <c r="J75" s="16">
        <f t="shared" si="5"/>
        <v>100</v>
      </c>
    </row>
    <row r="76" spans="1:10" ht="38.25" x14ac:dyDescent="0.2">
      <c r="A76" s="13">
        <v>0</v>
      </c>
      <c r="B76" s="20" t="s">
        <v>10</v>
      </c>
      <c r="C76" s="20" t="s">
        <v>144</v>
      </c>
      <c r="D76" s="14" t="s">
        <v>145</v>
      </c>
      <c r="E76" s="15">
        <v>1351721</v>
      </c>
      <c r="F76" s="15">
        <v>1351721</v>
      </c>
      <c r="G76" s="15">
        <v>539174</v>
      </c>
      <c r="H76" s="15">
        <v>539174</v>
      </c>
      <c r="I76" s="16">
        <f t="shared" si="4"/>
        <v>0</v>
      </c>
      <c r="J76" s="16">
        <f t="shared" si="5"/>
        <v>100</v>
      </c>
    </row>
    <row r="77" spans="1:10" x14ac:dyDescent="0.2">
      <c r="A77" s="13">
        <v>0</v>
      </c>
      <c r="B77" s="20" t="s">
        <v>10</v>
      </c>
      <c r="C77" s="20" t="s">
        <v>146</v>
      </c>
      <c r="D77" s="14" t="s">
        <v>147</v>
      </c>
      <c r="E77" s="15">
        <v>21798</v>
      </c>
      <c r="F77" s="15">
        <v>362174</v>
      </c>
      <c r="G77" s="15">
        <v>80279</v>
      </c>
      <c r="H77" s="15">
        <v>76661</v>
      </c>
      <c r="I77" s="16">
        <f t="shared" si="4"/>
        <v>-3618</v>
      </c>
      <c r="J77" s="16">
        <f t="shared" si="5"/>
        <v>95.493217404302499</v>
      </c>
    </row>
    <row r="78" spans="1:10" ht="51" x14ac:dyDescent="0.2">
      <c r="A78" s="13">
        <v>0</v>
      </c>
      <c r="B78" s="20" t="s">
        <v>10</v>
      </c>
      <c r="C78" s="20" t="s">
        <v>148</v>
      </c>
      <c r="D78" s="14" t="s">
        <v>149</v>
      </c>
      <c r="E78" s="15">
        <v>0</v>
      </c>
      <c r="F78" s="15">
        <v>84628.5</v>
      </c>
      <c r="G78" s="15">
        <v>19125.5</v>
      </c>
      <c r="H78" s="15">
        <v>19125.5</v>
      </c>
      <c r="I78" s="16">
        <f t="shared" si="4"/>
        <v>0</v>
      </c>
      <c r="J78" s="16">
        <f t="shared" si="5"/>
        <v>100</v>
      </c>
    </row>
    <row r="79" spans="1:10" x14ac:dyDescent="0.2">
      <c r="A79" s="13">
        <v>1</v>
      </c>
      <c r="B79" s="20"/>
      <c r="C79" s="20" t="s">
        <v>150</v>
      </c>
      <c r="D79" s="14" t="s">
        <v>151</v>
      </c>
      <c r="E79" s="15">
        <v>229927174</v>
      </c>
      <c r="F79" s="15">
        <v>243239326</v>
      </c>
      <c r="G79" s="15">
        <v>96891510</v>
      </c>
      <c r="H79" s="15">
        <v>111531065.49000001</v>
      </c>
      <c r="I79" s="16">
        <f t="shared" si="4"/>
        <v>14639555.49000001</v>
      </c>
      <c r="J79" s="16">
        <f t="shared" si="5"/>
        <v>115.10922421376239</v>
      </c>
    </row>
    <row r="80" spans="1:10" x14ac:dyDescent="0.2">
      <c r="A80" s="13">
        <v>1</v>
      </c>
      <c r="B80" s="20"/>
      <c r="C80" s="20" t="s">
        <v>150</v>
      </c>
      <c r="D80" s="14" t="s">
        <v>152</v>
      </c>
      <c r="E80" s="15">
        <v>302318193</v>
      </c>
      <c r="F80" s="15">
        <v>317291251.03000003</v>
      </c>
      <c r="G80" s="15">
        <v>126534190.03</v>
      </c>
      <c r="H80" s="15">
        <v>141170127.52000001</v>
      </c>
      <c r="I80" s="16">
        <f t="shared" si="4"/>
        <v>14635937.49000001</v>
      </c>
      <c r="J80" s="16">
        <f t="shared" si="5"/>
        <v>111.56678482434666</v>
      </c>
    </row>
    <row r="84" spans="2:10" x14ac:dyDescent="0.2">
      <c r="B84"/>
      <c r="C84"/>
      <c r="D84" s="21" t="s">
        <v>153</v>
      </c>
      <c r="E84" s="6"/>
      <c r="F84" s="6"/>
      <c r="G84" s="6" t="s">
        <v>154</v>
      </c>
      <c r="H84" s="6"/>
      <c r="I84" s="6"/>
      <c r="J84" s="6"/>
    </row>
  </sheetData>
  <mergeCells count="2">
    <mergeCell ref="B2:I2"/>
    <mergeCell ref="B4:I4"/>
  </mergeCells>
  <conditionalFormatting sqref="B8:B80">
    <cfRule type="expression" dxfId="17" priority="1" stopIfTrue="1">
      <formula>A8=1</formula>
    </cfRule>
  </conditionalFormatting>
  <conditionalFormatting sqref="C8:C80">
    <cfRule type="expression" dxfId="16" priority="2" stopIfTrue="1">
      <formula>A8=1</formula>
    </cfRule>
  </conditionalFormatting>
  <conditionalFormatting sqref="D8:D80">
    <cfRule type="expression" dxfId="15" priority="3" stopIfTrue="1">
      <formula>A8=1</formula>
    </cfRule>
  </conditionalFormatting>
  <conditionalFormatting sqref="E8:E80">
    <cfRule type="expression" dxfId="14" priority="4" stopIfTrue="1">
      <formula>A8=1</formula>
    </cfRule>
  </conditionalFormatting>
  <conditionalFormatting sqref="F8:F80">
    <cfRule type="expression" dxfId="13" priority="5" stopIfTrue="1">
      <formula>A8=1</formula>
    </cfRule>
  </conditionalFormatting>
  <conditionalFormatting sqref="G8:G80">
    <cfRule type="expression" dxfId="12" priority="6" stopIfTrue="1">
      <formula>A8=1</formula>
    </cfRule>
  </conditionalFormatting>
  <conditionalFormatting sqref="H8:H80">
    <cfRule type="expression" dxfId="11" priority="7" stopIfTrue="1">
      <formula>A8=1</formula>
    </cfRule>
  </conditionalFormatting>
  <conditionalFormatting sqref="I8:I80">
    <cfRule type="expression" dxfId="10" priority="8" stopIfTrue="1">
      <formula>A8=1</formula>
    </cfRule>
  </conditionalFormatting>
  <conditionalFormatting sqref="J8:J80">
    <cfRule type="expression" dxfId="9" priority="9" stopIfTrue="1">
      <formula>A8=1</formula>
    </cfRule>
  </conditionalFormatting>
  <pageMargins left="0.32" right="0.33" top="0.39370078740157499" bottom="0.39370078740157499" header="0" footer="0"/>
  <pageSetup paperSize="9" scale="6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tabSelected="1" topLeftCell="B26" workbookViewId="0">
      <selection activeCell="F48" sqref="F48"/>
    </sheetView>
  </sheetViews>
  <sheetFormatPr defaultRowHeight="12.75" x14ac:dyDescent="0.2"/>
  <cols>
    <col min="1" max="1" width="0" hidden="1" customWidth="1"/>
    <col min="2" max="3" width="12.28515625" style="19" customWidth="1"/>
    <col min="4" max="4" width="50.7109375" style="3" customWidth="1"/>
    <col min="5" max="7" width="16" style="4" customWidth="1"/>
    <col min="8" max="8" width="13.42578125" style="4" bestFit="1" customWidth="1"/>
    <col min="9" max="9" width="12.28515625" style="4" bestFit="1" customWidth="1"/>
    <col min="10" max="10" width="9.28515625" style="4" bestFit="1" customWidth="1"/>
  </cols>
  <sheetData>
    <row r="1" spans="1:10" x14ac:dyDescent="0.2">
      <c r="B1" s="1"/>
      <c r="C1" s="1"/>
      <c r="D1" s="2"/>
      <c r="E1" s="5"/>
      <c r="F1" s="5"/>
      <c r="G1" s="5"/>
      <c r="H1" s="5"/>
      <c r="I1" s="5"/>
      <c r="J1" s="5"/>
    </row>
    <row r="2" spans="1:10" ht="23.25" x14ac:dyDescent="0.35">
      <c r="B2" s="34" t="s">
        <v>156</v>
      </c>
      <c r="C2" s="35"/>
      <c r="D2" s="35"/>
      <c r="E2" s="35"/>
      <c r="F2" s="35"/>
      <c r="G2" s="35"/>
      <c r="H2" s="35"/>
      <c r="I2" s="35"/>
      <c r="J2"/>
    </row>
    <row r="3" spans="1:10" x14ac:dyDescent="0.2">
      <c r="B3" s="1"/>
      <c r="C3" s="1"/>
      <c r="D3" s="2"/>
      <c r="E3" s="5"/>
      <c r="F3" s="5"/>
      <c r="G3" s="5"/>
      <c r="H3" s="5"/>
      <c r="I3" s="5"/>
      <c r="J3" s="5"/>
    </row>
    <row r="4" spans="1:10" ht="18.75" x14ac:dyDescent="0.3">
      <c r="B4" s="36" t="s">
        <v>157</v>
      </c>
      <c r="C4" s="35"/>
      <c r="D4" s="35"/>
      <c r="E4" s="35"/>
      <c r="F4" s="35"/>
      <c r="G4" s="35"/>
      <c r="H4" s="35"/>
      <c r="I4" s="35"/>
      <c r="J4"/>
    </row>
    <row r="5" spans="1:10" x14ac:dyDescent="0.2">
      <c r="E5" s="6"/>
      <c r="J5" s="7" t="s">
        <v>0</v>
      </c>
    </row>
    <row r="6" spans="1:10" ht="28.5" customHeight="1" x14ac:dyDescent="0.2">
      <c r="A6" s="22"/>
      <c r="B6" s="23" t="s">
        <v>1</v>
      </c>
      <c r="C6" s="23" t="s">
        <v>2</v>
      </c>
      <c r="D6" s="24" t="s">
        <v>3</v>
      </c>
      <c r="E6" s="25" t="s">
        <v>4</v>
      </c>
      <c r="F6" s="25" t="s">
        <v>5</v>
      </c>
      <c r="G6" s="25" t="s">
        <v>6</v>
      </c>
      <c r="H6" s="26" t="s">
        <v>7</v>
      </c>
      <c r="I6" s="26" t="s">
        <v>8</v>
      </c>
      <c r="J6" s="26" t="s">
        <v>9</v>
      </c>
    </row>
    <row r="7" spans="1:10" x14ac:dyDescent="0.2">
      <c r="A7" s="22"/>
      <c r="B7" s="31">
        <v>1</v>
      </c>
      <c r="C7" s="31">
        <v>2</v>
      </c>
      <c r="D7" s="32">
        <v>3</v>
      </c>
      <c r="E7" s="31">
        <v>4</v>
      </c>
      <c r="F7" s="31">
        <v>5</v>
      </c>
      <c r="G7" s="31">
        <v>6</v>
      </c>
      <c r="H7" s="31">
        <v>7</v>
      </c>
      <c r="I7" s="31">
        <v>8</v>
      </c>
      <c r="J7" s="31">
        <v>9</v>
      </c>
    </row>
    <row r="8" spans="1:10" x14ac:dyDescent="0.2">
      <c r="A8" s="27">
        <v>1</v>
      </c>
      <c r="B8" s="33" t="s">
        <v>10</v>
      </c>
      <c r="C8" s="33" t="s">
        <v>11</v>
      </c>
      <c r="D8" s="28" t="s">
        <v>12</v>
      </c>
      <c r="E8" s="29">
        <v>176300</v>
      </c>
      <c r="F8" s="29">
        <v>176300</v>
      </c>
      <c r="G8" s="29">
        <v>91600</v>
      </c>
      <c r="H8" s="29">
        <v>72081.88</v>
      </c>
      <c r="I8" s="30">
        <v>-19518.119999999995</v>
      </c>
      <c r="J8" s="30">
        <v>78.692008733624462</v>
      </c>
    </row>
    <row r="9" spans="1:10" x14ac:dyDescent="0.2">
      <c r="A9" s="27">
        <v>1</v>
      </c>
      <c r="B9" s="33" t="s">
        <v>10</v>
      </c>
      <c r="C9" s="33" t="s">
        <v>158</v>
      </c>
      <c r="D9" s="28" t="s">
        <v>159</v>
      </c>
      <c r="E9" s="29">
        <v>176300</v>
      </c>
      <c r="F9" s="29">
        <v>176300</v>
      </c>
      <c r="G9" s="29">
        <v>91600</v>
      </c>
      <c r="H9" s="29">
        <v>72081.88</v>
      </c>
      <c r="I9" s="30">
        <v>-19518.119999999995</v>
      </c>
      <c r="J9" s="30">
        <v>78.692008733624462</v>
      </c>
    </row>
    <row r="10" spans="1:10" x14ac:dyDescent="0.2">
      <c r="A10" s="27">
        <v>1</v>
      </c>
      <c r="B10" s="33" t="s">
        <v>10</v>
      </c>
      <c r="C10" s="33" t="s">
        <v>160</v>
      </c>
      <c r="D10" s="28" t="s">
        <v>161</v>
      </c>
      <c r="E10" s="29">
        <v>176300</v>
      </c>
      <c r="F10" s="29">
        <v>176300</v>
      </c>
      <c r="G10" s="29">
        <v>91600</v>
      </c>
      <c r="H10" s="29">
        <v>72081.88</v>
      </c>
      <c r="I10" s="30">
        <v>-19518.119999999995</v>
      </c>
      <c r="J10" s="30">
        <v>78.692008733624462</v>
      </c>
    </row>
    <row r="11" spans="1:10" ht="51" x14ac:dyDescent="0.2">
      <c r="A11" s="27">
        <v>0</v>
      </c>
      <c r="B11" s="33" t="s">
        <v>10</v>
      </c>
      <c r="C11" s="33" t="s">
        <v>162</v>
      </c>
      <c r="D11" s="28" t="s">
        <v>163</v>
      </c>
      <c r="E11" s="29">
        <v>170800</v>
      </c>
      <c r="F11" s="29">
        <v>170800</v>
      </c>
      <c r="G11" s="29">
        <v>87900</v>
      </c>
      <c r="H11" s="29">
        <v>60913.65</v>
      </c>
      <c r="I11" s="30">
        <v>-26986.35</v>
      </c>
      <c r="J11" s="30">
        <v>69.298805460750856</v>
      </c>
    </row>
    <row r="12" spans="1:10" ht="25.5" x14ac:dyDescent="0.2">
      <c r="A12" s="27">
        <v>0</v>
      </c>
      <c r="B12" s="33" t="s">
        <v>10</v>
      </c>
      <c r="C12" s="33" t="s">
        <v>164</v>
      </c>
      <c r="D12" s="28" t="s">
        <v>165</v>
      </c>
      <c r="E12" s="29">
        <v>3300</v>
      </c>
      <c r="F12" s="29">
        <v>3300</v>
      </c>
      <c r="G12" s="29">
        <v>2200</v>
      </c>
      <c r="H12" s="29">
        <v>10665.14</v>
      </c>
      <c r="I12" s="30">
        <v>8465.14</v>
      </c>
      <c r="J12" s="30">
        <v>484.77909090909088</v>
      </c>
    </row>
    <row r="13" spans="1:10" ht="38.25" x14ac:dyDescent="0.2">
      <c r="A13" s="27">
        <v>0</v>
      </c>
      <c r="B13" s="33" t="s">
        <v>10</v>
      </c>
      <c r="C13" s="33" t="s">
        <v>166</v>
      </c>
      <c r="D13" s="28" t="s">
        <v>167</v>
      </c>
      <c r="E13" s="29">
        <v>2200</v>
      </c>
      <c r="F13" s="29">
        <v>2200</v>
      </c>
      <c r="G13" s="29">
        <v>1500</v>
      </c>
      <c r="H13" s="29">
        <v>503.09</v>
      </c>
      <c r="I13" s="30">
        <v>-996.91000000000008</v>
      </c>
      <c r="J13" s="30">
        <v>33.539333333333332</v>
      </c>
    </row>
    <row r="14" spans="1:10" x14ac:dyDescent="0.2">
      <c r="A14" s="27">
        <v>1</v>
      </c>
      <c r="B14" s="33" t="s">
        <v>10</v>
      </c>
      <c r="C14" s="33" t="s">
        <v>94</v>
      </c>
      <c r="D14" s="28" t="s">
        <v>95</v>
      </c>
      <c r="E14" s="29">
        <v>2765100</v>
      </c>
      <c r="F14" s="29">
        <v>5900567.7000000002</v>
      </c>
      <c r="G14" s="29">
        <v>2458569.88</v>
      </c>
      <c r="H14" s="29">
        <v>4108643.79</v>
      </c>
      <c r="I14" s="30">
        <v>1650073.9100000001</v>
      </c>
      <c r="J14" s="30">
        <v>167.11519259318348</v>
      </c>
    </row>
    <row r="15" spans="1:10" x14ac:dyDescent="0.2">
      <c r="A15" s="27">
        <v>1</v>
      </c>
      <c r="B15" s="33" t="s">
        <v>10</v>
      </c>
      <c r="C15" s="33" t="s">
        <v>124</v>
      </c>
      <c r="D15" s="28" t="s">
        <v>125</v>
      </c>
      <c r="E15" s="29">
        <v>0</v>
      </c>
      <c r="F15" s="29">
        <v>0</v>
      </c>
      <c r="G15" s="29">
        <v>0</v>
      </c>
      <c r="H15" s="29">
        <v>99097.99</v>
      </c>
      <c r="I15" s="30">
        <v>99097.99</v>
      </c>
      <c r="J15" s="30">
        <v>0</v>
      </c>
    </row>
    <row r="16" spans="1:10" x14ac:dyDescent="0.2">
      <c r="A16" s="27">
        <v>1</v>
      </c>
      <c r="B16" s="33" t="s">
        <v>10</v>
      </c>
      <c r="C16" s="33" t="s">
        <v>126</v>
      </c>
      <c r="D16" s="28" t="s">
        <v>99</v>
      </c>
      <c r="E16" s="29">
        <v>0</v>
      </c>
      <c r="F16" s="29">
        <v>0</v>
      </c>
      <c r="G16" s="29">
        <v>0</v>
      </c>
      <c r="H16" s="29">
        <v>99097.99</v>
      </c>
      <c r="I16" s="30">
        <v>99097.99</v>
      </c>
      <c r="J16" s="30">
        <v>0</v>
      </c>
    </row>
    <row r="17" spans="1:10" ht="38.25" x14ac:dyDescent="0.2">
      <c r="A17" s="27">
        <v>0</v>
      </c>
      <c r="B17" s="33" t="s">
        <v>10</v>
      </c>
      <c r="C17" s="33" t="s">
        <v>168</v>
      </c>
      <c r="D17" s="28" t="s">
        <v>169</v>
      </c>
      <c r="E17" s="29">
        <v>0</v>
      </c>
      <c r="F17" s="29">
        <v>0</v>
      </c>
      <c r="G17" s="29">
        <v>0</v>
      </c>
      <c r="H17" s="29">
        <v>99097.99</v>
      </c>
      <c r="I17" s="30">
        <v>99097.99</v>
      </c>
      <c r="J17" s="30">
        <v>0</v>
      </c>
    </row>
    <row r="18" spans="1:10" x14ac:dyDescent="0.2">
      <c r="A18" s="27">
        <v>1</v>
      </c>
      <c r="B18" s="33" t="s">
        <v>10</v>
      </c>
      <c r="C18" s="33" t="s">
        <v>170</v>
      </c>
      <c r="D18" s="28" t="s">
        <v>171</v>
      </c>
      <c r="E18" s="29">
        <v>2765100</v>
      </c>
      <c r="F18" s="29">
        <v>5900567.7000000002</v>
      </c>
      <c r="G18" s="29">
        <v>2458569.88</v>
      </c>
      <c r="H18" s="29">
        <v>4009545.8</v>
      </c>
      <c r="I18" s="30">
        <v>1550975.92</v>
      </c>
      <c r="J18" s="30">
        <v>163.08447576035545</v>
      </c>
    </row>
    <row r="19" spans="1:10" ht="25.5" x14ac:dyDescent="0.2">
      <c r="A19" s="27">
        <v>1</v>
      </c>
      <c r="B19" s="33" t="s">
        <v>10</v>
      </c>
      <c r="C19" s="33" t="s">
        <v>172</v>
      </c>
      <c r="D19" s="28" t="s">
        <v>173</v>
      </c>
      <c r="E19" s="29">
        <v>2198100</v>
      </c>
      <c r="F19" s="29">
        <v>2198100</v>
      </c>
      <c r="G19" s="29">
        <v>915875</v>
      </c>
      <c r="H19" s="29">
        <v>623195.9800000001</v>
      </c>
      <c r="I19" s="30">
        <v>-292679.0199999999</v>
      </c>
      <c r="J19" s="30">
        <v>68.043781083663177</v>
      </c>
    </row>
    <row r="20" spans="1:10" ht="25.5" x14ac:dyDescent="0.2">
      <c r="A20" s="27">
        <v>0</v>
      </c>
      <c r="B20" s="33" t="s">
        <v>10</v>
      </c>
      <c r="C20" s="33" t="s">
        <v>174</v>
      </c>
      <c r="D20" s="28" t="s">
        <v>175</v>
      </c>
      <c r="E20" s="29">
        <v>2112600</v>
      </c>
      <c r="F20" s="29">
        <v>2112600</v>
      </c>
      <c r="G20" s="29">
        <v>880250</v>
      </c>
      <c r="H20" s="29">
        <v>554002.68000000005</v>
      </c>
      <c r="I20" s="30">
        <v>-326247.31999999995</v>
      </c>
      <c r="J20" s="30">
        <v>62.936970178926444</v>
      </c>
    </row>
    <row r="21" spans="1:10" ht="38.25" x14ac:dyDescent="0.2">
      <c r="A21" s="27">
        <v>0</v>
      </c>
      <c r="B21" s="33" t="s">
        <v>10</v>
      </c>
      <c r="C21" s="33" t="s">
        <v>176</v>
      </c>
      <c r="D21" s="28" t="s">
        <v>177</v>
      </c>
      <c r="E21" s="29">
        <v>85500</v>
      </c>
      <c r="F21" s="29">
        <v>85500</v>
      </c>
      <c r="G21" s="29">
        <v>35625</v>
      </c>
      <c r="H21" s="29">
        <v>69053.3</v>
      </c>
      <c r="I21" s="30">
        <v>33428.300000000003</v>
      </c>
      <c r="J21" s="30">
        <v>193.83382456140353</v>
      </c>
    </row>
    <row r="22" spans="1:10" ht="25.5" x14ac:dyDescent="0.2">
      <c r="A22" s="27">
        <v>0</v>
      </c>
      <c r="B22" s="33" t="s">
        <v>10</v>
      </c>
      <c r="C22" s="33" t="s">
        <v>178</v>
      </c>
      <c r="D22" s="28" t="s">
        <v>179</v>
      </c>
      <c r="E22" s="29">
        <v>0</v>
      </c>
      <c r="F22" s="29">
        <v>0</v>
      </c>
      <c r="G22" s="29">
        <v>0</v>
      </c>
      <c r="H22" s="29">
        <v>140</v>
      </c>
      <c r="I22" s="30">
        <v>140</v>
      </c>
      <c r="J22" s="30">
        <v>0</v>
      </c>
    </row>
    <row r="23" spans="1:10" x14ac:dyDescent="0.2">
      <c r="A23" s="27">
        <v>1</v>
      </c>
      <c r="B23" s="33" t="s">
        <v>10</v>
      </c>
      <c r="C23" s="33" t="s">
        <v>180</v>
      </c>
      <c r="D23" s="28" t="s">
        <v>181</v>
      </c>
      <c r="E23" s="29">
        <v>567000</v>
      </c>
      <c r="F23" s="29">
        <v>3702467.7</v>
      </c>
      <c r="G23" s="29">
        <v>1542694.8800000001</v>
      </c>
      <c r="H23" s="29">
        <v>3386349.82</v>
      </c>
      <c r="I23" s="30">
        <v>1843654.9399999997</v>
      </c>
      <c r="J23" s="30">
        <v>219.50872229510475</v>
      </c>
    </row>
    <row r="24" spans="1:10" x14ac:dyDescent="0.2">
      <c r="A24" s="27">
        <v>0</v>
      </c>
      <c r="B24" s="33" t="s">
        <v>10</v>
      </c>
      <c r="C24" s="33" t="s">
        <v>182</v>
      </c>
      <c r="D24" s="28" t="s">
        <v>183</v>
      </c>
      <c r="E24" s="29">
        <v>0</v>
      </c>
      <c r="F24" s="29">
        <v>2753052.21</v>
      </c>
      <c r="G24" s="29">
        <v>1147105.0900000001</v>
      </c>
      <c r="H24" s="29">
        <v>2742152.09</v>
      </c>
      <c r="I24" s="30">
        <v>1595046.9999999998</v>
      </c>
      <c r="J24" s="30">
        <v>239.04977093249579</v>
      </c>
    </row>
    <row r="25" spans="1:10" ht="63.75" x14ac:dyDescent="0.2">
      <c r="A25" s="27">
        <v>0</v>
      </c>
      <c r="B25" s="33" t="s">
        <v>10</v>
      </c>
      <c r="C25" s="33" t="s">
        <v>184</v>
      </c>
      <c r="D25" s="28" t="s">
        <v>185</v>
      </c>
      <c r="E25" s="29">
        <v>567000</v>
      </c>
      <c r="F25" s="29">
        <v>949415.49</v>
      </c>
      <c r="G25" s="29">
        <v>395589.79000000004</v>
      </c>
      <c r="H25" s="29">
        <v>644197.73</v>
      </c>
      <c r="I25" s="30">
        <v>248607.93999999994</v>
      </c>
      <c r="J25" s="30">
        <v>162.84488282672814</v>
      </c>
    </row>
    <row r="26" spans="1:10" x14ac:dyDescent="0.2">
      <c r="A26" s="27">
        <v>1</v>
      </c>
      <c r="B26" s="33" t="s">
        <v>10</v>
      </c>
      <c r="C26" s="33" t="s">
        <v>186</v>
      </c>
      <c r="D26" s="28" t="s">
        <v>187</v>
      </c>
      <c r="E26" s="29">
        <v>258300</v>
      </c>
      <c r="F26" s="29">
        <v>258300</v>
      </c>
      <c r="G26" s="29">
        <v>0</v>
      </c>
      <c r="H26" s="29">
        <v>0</v>
      </c>
      <c r="I26" s="30">
        <v>0</v>
      </c>
      <c r="J26" s="30">
        <v>0</v>
      </c>
    </row>
    <row r="27" spans="1:10" x14ac:dyDescent="0.2">
      <c r="A27" s="27">
        <v>1</v>
      </c>
      <c r="B27" s="33" t="s">
        <v>10</v>
      </c>
      <c r="C27" s="33" t="s">
        <v>188</v>
      </c>
      <c r="D27" s="28" t="s">
        <v>189</v>
      </c>
      <c r="E27" s="29">
        <v>258300</v>
      </c>
      <c r="F27" s="29">
        <v>258300</v>
      </c>
      <c r="G27" s="29">
        <v>0</v>
      </c>
      <c r="H27" s="29">
        <v>0</v>
      </c>
      <c r="I27" s="30">
        <v>0</v>
      </c>
      <c r="J27" s="30">
        <v>0</v>
      </c>
    </row>
    <row r="28" spans="1:10" x14ac:dyDescent="0.2">
      <c r="A28" s="27">
        <v>1</v>
      </c>
      <c r="B28" s="33" t="s">
        <v>10</v>
      </c>
      <c r="C28" s="33" t="s">
        <v>190</v>
      </c>
      <c r="D28" s="28" t="s">
        <v>191</v>
      </c>
      <c r="E28" s="29">
        <v>258300</v>
      </c>
      <c r="F28" s="29">
        <v>258300</v>
      </c>
      <c r="G28" s="29">
        <v>0</v>
      </c>
      <c r="H28" s="29">
        <v>0</v>
      </c>
      <c r="I28" s="30">
        <v>0</v>
      </c>
      <c r="J28" s="30">
        <v>0</v>
      </c>
    </row>
    <row r="29" spans="1:10" ht="51" x14ac:dyDescent="0.2">
      <c r="A29" s="27">
        <v>0</v>
      </c>
      <c r="B29" s="33" t="s">
        <v>10</v>
      </c>
      <c r="C29" s="33" t="s">
        <v>192</v>
      </c>
      <c r="D29" s="28" t="s">
        <v>193</v>
      </c>
      <c r="E29" s="29">
        <v>258300</v>
      </c>
      <c r="F29" s="29">
        <v>258300</v>
      </c>
      <c r="G29" s="29">
        <v>0</v>
      </c>
      <c r="H29" s="29">
        <v>0</v>
      </c>
      <c r="I29" s="30">
        <v>0</v>
      </c>
      <c r="J29" s="30">
        <v>0</v>
      </c>
    </row>
    <row r="30" spans="1:10" x14ac:dyDescent="0.2">
      <c r="A30" s="27">
        <v>1</v>
      </c>
      <c r="B30" s="33" t="s">
        <v>10</v>
      </c>
      <c r="C30" s="33" t="s">
        <v>128</v>
      </c>
      <c r="D30" s="28" t="s">
        <v>129</v>
      </c>
      <c r="E30" s="29">
        <v>0</v>
      </c>
      <c r="F30" s="29">
        <v>785081</v>
      </c>
      <c r="G30" s="29">
        <v>785081</v>
      </c>
      <c r="H30" s="29">
        <v>785081</v>
      </c>
      <c r="I30" s="30">
        <v>0</v>
      </c>
      <c r="J30" s="30">
        <v>100</v>
      </c>
    </row>
    <row r="31" spans="1:10" x14ac:dyDescent="0.2">
      <c r="A31" s="27">
        <v>1</v>
      </c>
      <c r="B31" s="33" t="s">
        <v>10</v>
      </c>
      <c r="C31" s="33" t="s">
        <v>130</v>
      </c>
      <c r="D31" s="28" t="s">
        <v>131</v>
      </c>
      <c r="E31" s="29">
        <v>0</v>
      </c>
      <c r="F31" s="29">
        <v>785081</v>
      </c>
      <c r="G31" s="29">
        <v>785081</v>
      </c>
      <c r="H31" s="29">
        <v>785081</v>
      </c>
      <c r="I31" s="30">
        <v>0</v>
      </c>
      <c r="J31" s="30">
        <v>100</v>
      </c>
    </row>
    <row r="32" spans="1:10" x14ac:dyDescent="0.2">
      <c r="A32" s="27">
        <v>1</v>
      </c>
      <c r="B32" s="33" t="s">
        <v>10</v>
      </c>
      <c r="C32" s="33" t="s">
        <v>140</v>
      </c>
      <c r="D32" s="28" t="s">
        <v>141</v>
      </c>
      <c r="E32" s="29">
        <v>0</v>
      </c>
      <c r="F32" s="29">
        <v>785081</v>
      </c>
      <c r="G32" s="29">
        <v>785081</v>
      </c>
      <c r="H32" s="29">
        <v>785081</v>
      </c>
      <c r="I32" s="30">
        <v>0</v>
      </c>
      <c r="J32" s="30">
        <v>100</v>
      </c>
    </row>
    <row r="33" spans="1:10" ht="38.25" x14ac:dyDescent="0.2">
      <c r="A33" s="27">
        <v>0</v>
      </c>
      <c r="B33" s="33" t="s">
        <v>10</v>
      </c>
      <c r="C33" s="33" t="s">
        <v>194</v>
      </c>
      <c r="D33" s="28" t="s">
        <v>195</v>
      </c>
      <c r="E33" s="29">
        <v>0</v>
      </c>
      <c r="F33" s="29">
        <v>785081</v>
      </c>
      <c r="G33" s="29">
        <v>785081</v>
      </c>
      <c r="H33" s="29">
        <v>785081</v>
      </c>
      <c r="I33" s="30">
        <v>0</v>
      </c>
      <c r="J33" s="30">
        <v>100</v>
      </c>
    </row>
    <row r="34" spans="1:10" x14ac:dyDescent="0.2">
      <c r="A34" s="27">
        <v>1</v>
      </c>
      <c r="B34" s="33"/>
      <c r="C34" s="33" t="s">
        <v>150</v>
      </c>
      <c r="D34" s="28" t="s">
        <v>151</v>
      </c>
      <c r="E34" s="29">
        <v>3199700</v>
      </c>
      <c r="F34" s="29">
        <v>6335167.7000000002</v>
      </c>
      <c r="G34" s="29">
        <v>2550169.88</v>
      </c>
      <c r="H34" s="29">
        <v>4180725.67</v>
      </c>
      <c r="I34" s="30">
        <v>1630555.79</v>
      </c>
      <c r="J34" s="30">
        <v>163.93910471564351</v>
      </c>
    </row>
    <row r="35" spans="1:10" x14ac:dyDescent="0.2">
      <c r="A35" s="27">
        <v>1</v>
      </c>
      <c r="B35" s="33"/>
      <c r="C35" s="33" t="s">
        <v>150</v>
      </c>
      <c r="D35" s="28" t="s">
        <v>152</v>
      </c>
      <c r="E35" s="29">
        <v>3199700</v>
      </c>
      <c r="F35" s="29">
        <v>7120248.7000000002</v>
      </c>
      <c r="G35" s="29">
        <v>3335250.88</v>
      </c>
      <c r="H35" s="29">
        <v>4965806.67</v>
      </c>
      <c r="I35" s="30">
        <v>1630555.79</v>
      </c>
      <c r="J35" s="30">
        <v>148.88854987724343</v>
      </c>
    </row>
    <row r="39" spans="1:10" x14ac:dyDescent="0.2">
      <c r="B39"/>
      <c r="C39"/>
      <c r="D39" s="21" t="s">
        <v>153</v>
      </c>
      <c r="E39" s="6"/>
      <c r="F39" s="6"/>
      <c r="G39" s="6" t="s">
        <v>154</v>
      </c>
      <c r="H39" s="6"/>
      <c r="I39" s="6"/>
      <c r="J39" s="6"/>
    </row>
  </sheetData>
  <mergeCells count="2">
    <mergeCell ref="B2:I2"/>
    <mergeCell ref="B4:I4"/>
  </mergeCells>
  <conditionalFormatting sqref="B8:B35">
    <cfRule type="expression" dxfId="8" priority="9" stopIfTrue="1">
      <formula>A8=1</formula>
    </cfRule>
  </conditionalFormatting>
  <conditionalFormatting sqref="C8:C35">
    <cfRule type="expression" dxfId="7" priority="8" stopIfTrue="1">
      <formula>A8=1</formula>
    </cfRule>
  </conditionalFormatting>
  <conditionalFormatting sqref="D8:D35">
    <cfRule type="expression" dxfId="6" priority="7" stopIfTrue="1">
      <formula>A8=1</formula>
    </cfRule>
  </conditionalFormatting>
  <conditionalFormatting sqref="E8:E35">
    <cfRule type="expression" dxfId="5" priority="6" stopIfTrue="1">
      <formula>A8=1</formula>
    </cfRule>
  </conditionalFormatting>
  <conditionalFormatting sqref="F8:F35">
    <cfRule type="expression" dxfId="4" priority="5" stopIfTrue="1">
      <formula>A8=1</formula>
    </cfRule>
  </conditionalFormatting>
  <conditionalFormatting sqref="G8:G35">
    <cfRule type="expression" dxfId="3" priority="4" stopIfTrue="1">
      <formula>A8=1</formula>
    </cfRule>
  </conditionalFormatting>
  <conditionalFormatting sqref="H8:H35">
    <cfRule type="expression" dxfId="2" priority="3" stopIfTrue="1">
      <formula>A8=1</formula>
    </cfRule>
  </conditionalFormatting>
  <conditionalFormatting sqref="I8:I35">
    <cfRule type="expression" dxfId="1" priority="2" stopIfTrue="1">
      <formula>A8=1</formula>
    </cfRule>
  </conditionalFormatting>
  <conditionalFormatting sqref="J8:J35">
    <cfRule type="expression" dxfId="0" priority="1" stopIfTrue="1">
      <formula>A8=1</formula>
    </cfRule>
  </conditionalFormatting>
  <pageMargins left="0.32" right="0.33" top="0.39370078740157499" bottom="0.39370078740157499" header="0" footer="0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загальний фонд</vt:lpstr>
      <vt:lpstr>спеціальний фонд</vt:lpstr>
      <vt:lpstr>'загальний фонд'!Заголовки_для_печати</vt:lpstr>
      <vt:lpstr>'спеціальний фонд'!Заголовки_для_печати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skripsvitlanav@gmail.com</cp:lastModifiedBy>
  <cp:lastPrinted>2024-06-07T07:38:19Z</cp:lastPrinted>
  <dcterms:created xsi:type="dcterms:W3CDTF">2024-06-04T10:50:49Z</dcterms:created>
  <dcterms:modified xsi:type="dcterms:W3CDTF">2024-06-07T07:40:42Z</dcterms:modified>
</cp:coreProperties>
</file>