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0050" activeTab="1"/>
  </bookViews>
  <sheets>
    <sheet name="загальний фонд" sheetId="1" r:id="rId1"/>
    <sheet name="спеціальний фонд" sheetId="2" r:id="rId2"/>
  </sheets>
  <definedNames>
    <definedName name="_xlnm.Print_Titles" localSheetId="0">'загальний фонд'!$6:$7</definedName>
    <definedName name="_xlnm.Print_Titles" localSheetId="1">'спеціальний фонд'!$6:$7</definedName>
  </definedNames>
  <calcPr calcId="125725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</calcChain>
</file>

<file path=xl/sharedStrings.xml><?xml version="1.0" encoding="utf-8"?>
<sst xmlns="http://schemas.openxmlformats.org/spreadsheetml/2006/main" count="333" uniqueCount="200">
  <si>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</si>
  <si>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</si>
  <si>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</si>
  <si>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</si>
  <si>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</si>
  <si>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</si>
  <si>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</si>
  <si>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</si>
  <si>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</si>
  <si>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</si>
  <si>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</si>
  <si>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</si>
  <si>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</si>
  <si>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</si>
  <si>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</si>
  <si>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</si>
  <si>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</si>
  <si>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</si>
  <si>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</si>
  <si>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</si>
  <si>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</si>
  <si>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</si>
  <si>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</si>
  <si>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</si>
  <si>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</si>
  <si>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</si>
  <si>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</si>
  <si>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</si>
  <si>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</si>
  <si>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</si>
  <si>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</si>
  <si>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</si>
  <si>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</si>
  <si>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</si>
  <si>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</si>
  <si>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</si>
  <si>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</si>
  <si>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</si>
  <si>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</si>
  <si>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</si>
  <si>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</si>
  <si>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</si>
  <si>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</si>
  <si>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</si>
  <si>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</si>
  <si>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</si>
  <si>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</si>
  <si>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</si>
  <si>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</si>
  <si>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</si>
  <si>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</si>
  <si>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</si>
  <si>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</si>
  <si>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</si>
  <si>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</si>
  <si>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</si>
  <si>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</si>
  <si>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</si>
  <si>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</si>
  <si>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</si>
  <si>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</si>
  <si>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</si>
  <si>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</si>
  <si>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</si>
  <si>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</si>
  <si>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</si>
  <si>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</si>
  <si>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</si>
  <si>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</si>
  <si>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</si>
  <si>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</si>
  <si>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</si>
  <si>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</si>
  <si>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</si>
  <si>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</si>
  <si>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</si>
  <si>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</si>
  <si>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</si>
  <si>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</si>
  <si>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</si>
  <si>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</si>
  <si>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</si>
  <si>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</si>
  <si>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</si>
  <si>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</si>
  <si>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</si>
  <si>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</si>
  <si>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</si>
  <si>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</si>
  <si>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</si>
  <si>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</si>
  <si>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</si>
  <si>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</si>
  <si>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</si>
  <si>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</si>
  <si>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</si>
  <si>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</si>
  <si>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</si>
  <si>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</si>
  <si>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</si>
  <si>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</si>
  <si>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</si>
  <si>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</si>
  <si>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</si>
  <si>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</si>
  <si>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</si>
  <si>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</si>
  <si>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</si>
  <si>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</si>
  <si>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</si>
  <si>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</si>
  <si>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</si>
  <si>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</si>
  <si>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</si>
  <si>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</si>
  <si>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</si>
  <si>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</si>
  <si>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</si>
  <si>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</si>
  <si>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</si>
  <si>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</si>
  <si>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</si>
  <si>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</si>
  <si>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</si>
  <si>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</si>
  <si>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</si>
  <si>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</si>
  <si>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</si>
  <si>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</si>
  <si>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</si>
  <si>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</si>
  <si>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</si>
  <si>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</si>
  <si>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</si>
  <si>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</si>
  <si>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</si>
  <si>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</si>
  <si>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</si>
  <si>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</si>
  <si>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</si>
  <si>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</si>
  <si>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</si>
  <si>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41050500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</si>
  <si>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`Про статус ветеранів війни, га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</si>
  <si>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</si>
  <si>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</si>
  <si>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</si>
  <si>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</si>
  <si>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</si>
  <si>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</si>
  <si>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</si>
  <si>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</si>
  <si>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</si>
  <si>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</si>
  <si>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</si>
  <si>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</si>
  <si>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</si>
  <si>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</si>
  <si>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Начальник фінансового управління</t>
  </si>
  <si>
    <t>Наталія ГОРБОНОС</t>
  </si>
  <si>
    <t>Аналіз виконання  доходів бюджету за січень - липень  2024 року</t>
  </si>
  <si>
    <t>спеціальний фонд (разом)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</si>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</sst>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opLeftCell="B1" workbookViewId="0">
      <selection activeCell="D17" sqref="D17"/>
    </sheetView>
  </sheetViews>
  <sheetFormatPr defaultRowHeight="12.75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3.42578125" style="4" bestFit="1" customWidth="1"/>
    <col min="9" max="9" width="11.85546875" style="4" bestFit="1" customWidth="1"/>
    <col min="10" max="10" width="9.28515625" style="4" bestFit="1" customWidth="1"/>
  </cols>
  <sheetData>
    <row r="1" spans="1:10">
      <c r="B1" s="1"/>
      <c r="C1" s="1"/>
      <c r="D1" s="2"/>
      <c r="E1" s="5"/>
      <c r="F1" s="5"/>
      <c r="G1" s="5"/>
      <c r="H1" s="5"/>
      <c r="I1" s="5"/>
      <c r="J1" s="5"/>
    </row>
    <row r="2" spans="1:10" ht="23.25">
      <c r="B2" s="22" t="s">
        <v>160</v>
      </c>
      <c r="C2" s="23"/>
      <c r="D2" s="23"/>
      <c r="E2" s="23"/>
      <c r="F2" s="23"/>
      <c r="G2" s="23"/>
      <c r="H2" s="23"/>
      <c r="I2" s="23"/>
      <c r="J2"/>
    </row>
    <row r="3" spans="1:10">
      <c r="B3" s="1"/>
      <c r="C3" s="1"/>
      <c r="D3" s="2"/>
      <c r="E3" s="5"/>
      <c r="F3" s="5"/>
      <c r="G3" s="5"/>
      <c r="H3" s="5"/>
      <c r="I3" s="5"/>
      <c r="J3" s="5"/>
    </row>
    <row r="4" spans="1:10" ht="18.75">
      <c r="B4" s="24" t="s">
        <v>157</v>
      </c>
      <c r="C4" s="23"/>
      <c r="D4" s="23"/>
      <c r="E4" s="23"/>
      <c r="F4" s="23"/>
      <c r="G4" s="23"/>
      <c r="H4" s="23"/>
      <c r="I4" s="23"/>
      <c r="J4"/>
    </row>
    <row r="5" spans="1:10">
      <c r="E5" s="6"/>
      <c r="J5" s="7" t="s">
        <v>0</v>
      </c>
    </row>
    <row r="6" spans="1:10" ht="28.5" customHeight="1">
      <c r="A6" s="8"/>
      <c r="B6" s="9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2" t="s">
        <v>9</v>
      </c>
    </row>
    <row r="7" spans="1:10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>
      <c r="A8" s="13">
        <v>1</v>
      </c>
      <c r="B8" s="20" t="s">
        <v>10</v>
      </c>
      <c r="C8" s="20" t="s">
        <v>11</v>
      </c>
      <c r="D8" s="14" t="s">
        <v>12</v>
      </c>
      <c r="E8" s="15">
        <v>228308274</v>
      </c>
      <c r="F8" s="15">
        <v>254783547</v>
      </c>
      <c r="G8" s="15">
        <v>149374073</v>
      </c>
      <c r="H8" s="15">
        <v>156836353.40000001</v>
      </c>
      <c r="I8" s="16">
        <f t="shared" ref="I8:I39" si="0">H8-G8</f>
        <v>7462280.400000006</v>
      </c>
      <c r="J8" s="16">
        <f t="shared" ref="J8:J39" si="1">IF(G8=0,0,H8/G8*100)</f>
        <v>104.99569988963214</v>
      </c>
    </row>
    <row r="9" spans="1:10" ht="25.5">
      <c r="A9" s="13">
        <v>1</v>
      </c>
      <c r="B9" s="20" t="s">
        <v>10</v>
      </c>
      <c r="C9" s="20" t="s">
        <v>13</v>
      </c>
      <c r="D9" s="14" t="s">
        <v>14</v>
      </c>
      <c r="E9" s="15">
        <v>156686874</v>
      </c>
      <c r="F9" s="15">
        <v>170593555</v>
      </c>
      <c r="G9" s="15">
        <v>99876081</v>
      </c>
      <c r="H9" s="15">
        <v>105216253.33000001</v>
      </c>
      <c r="I9" s="16">
        <f t="shared" si="0"/>
        <v>5340172.3300000131</v>
      </c>
      <c r="J9" s="16">
        <f t="shared" si="1"/>
        <v>105.34679802864912</v>
      </c>
    </row>
    <row r="10" spans="1:10">
      <c r="A10" s="13">
        <v>1</v>
      </c>
      <c r="B10" s="20" t="s">
        <v>10</v>
      </c>
      <c r="C10" s="20" t="s">
        <v>15</v>
      </c>
      <c r="D10" s="14" t="s">
        <v>16</v>
      </c>
      <c r="E10" s="15">
        <v>156686874</v>
      </c>
      <c r="F10" s="15">
        <v>170592535</v>
      </c>
      <c r="G10" s="15">
        <v>99875061</v>
      </c>
      <c r="H10" s="15">
        <v>105213856.75000001</v>
      </c>
      <c r="I10" s="16">
        <f t="shared" si="0"/>
        <v>5338795.7500000149</v>
      </c>
      <c r="J10" s="16">
        <f t="shared" si="1"/>
        <v>105.3454743321759</v>
      </c>
    </row>
    <row r="11" spans="1:10" ht="38.25">
      <c r="A11" s="13">
        <v>0</v>
      </c>
      <c r="B11" s="20" t="s">
        <v>10</v>
      </c>
      <c r="C11" s="20" t="s">
        <v>17</v>
      </c>
      <c r="D11" s="14" t="s">
        <v>18</v>
      </c>
      <c r="E11" s="15">
        <v>139643374</v>
      </c>
      <c r="F11" s="15">
        <v>152194245</v>
      </c>
      <c r="G11" s="15">
        <v>92950871</v>
      </c>
      <c r="H11" s="15">
        <v>96007805.260000005</v>
      </c>
      <c r="I11" s="16">
        <f t="shared" si="0"/>
        <v>3056934.2600000054</v>
      </c>
      <c r="J11" s="16">
        <f t="shared" si="1"/>
        <v>103.28876343719253</v>
      </c>
    </row>
    <row r="12" spans="1:10" ht="38.25">
      <c r="A12" s="13">
        <v>0</v>
      </c>
      <c r="B12" s="20" t="s">
        <v>10</v>
      </c>
      <c r="C12" s="20" t="s">
        <v>19</v>
      </c>
      <c r="D12" s="14" t="s">
        <v>20</v>
      </c>
      <c r="E12" s="15">
        <v>15000000</v>
      </c>
      <c r="F12" s="15">
        <v>15280800</v>
      </c>
      <c r="G12" s="15">
        <v>5262800</v>
      </c>
      <c r="H12" s="15">
        <v>6718617.6500000004</v>
      </c>
      <c r="I12" s="16">
        <f t="shared" si="0"/>
        <v>1455817.6500000004</v>
      </c>
      <c r="J12" s="16">
        <f t="shared" si="1"/>
        <v>127.66241639431482</v>
      </c>
    </row>
    <row r="13" spans="1:10" ht="38.25">
      <c r="A13" s="13">
        <v>0</v>
      </c>
      <c r="B13" s="20" t="s">
        <v>10</v>
      </c>
      <c r="C13" s="20" t="s">
        <v>21</v>
      </c>
      <c r="D13" s="14" t="s">
        <v>22</v>
      </c>
      <c r="E13" s="15">
        <v>893500</v>
      </c>
      <c r="F13" s="15">
        <v>1014500</v>
      </c>
      <c r="G13" s="15">
        <v>708400</v>
      </c>
      <c r="H13" s="15">
        <v>871078.64</v>
      </c>
      <c r="I13" s="16">
        <f t="shared" si="0"/>
        <v>162678.64000000001</v>
      </c>
      <c r="J13" s="16">
        <f t="shared" si="1"/>
        <v>122.96423489553925</v>
      </c>
    </row>
    <row r="14" spans="1:10" ht="38.25">
      <c r="A14" s="13">
        <v>0</v>
      </c>
      <c r="B14" s="20" t="s">
        <v>10</v>
      </c>
      <c r="C14" s="20" t="s">
        <v>23</v>
      </c>
      <c r="D14" s="14" t="s">
        <v>24</v>
      </c>
      <c r="E14" s="15">
        <v>1150000</v>
      </c>
      <c r="F14" s="15">
        <v>2102990</v>
      </c>
      <c r="G14" s="15">
        <v>952990</v>
      </c>
      <c r="H14" s="15">
        <v>1616355.2</v>
      </c>
      <c r="I14" s="16">
        <f t="shared" si="0"/>
        <v>663365.19999999995</v>
      </c>
      <c r="J14" s="16">
        <f t="shared" si="1"/>
        <v>169.60883115247799</v>
      </c>
    </row>
    <row r="15" spans="1:10">
      <c r="A15" s="13">
        <v>1</v>
      </c>
      <c r="B15" s="20" t="s">
        <v>10</v>
      </c>
      <c r="C15" s="20" t="s">
        <v>25</v>
      </c>
      <c r="D15" s="14" t="s">
        <v>26</v>
      </c>
      <c r="E15" s="15">
        <v>0</v>
      </c>
      <c r="F15" s="15">
        <v>1020</v>
      </c>
      <c r="G15" s="15">
        <v>1020</v>
      </c>
      <c r="H15" s="15">
        <v>2396.58</v>
      </c>
      <c r="I15" s="16">
        <f t="shared" si="0"/>
        <v>1376.58</v>
      </c>
      <c r="J15" s="16">
        <f t="shared" si="1"/>
        <v>234.95882352941177</v>
      </c>
    </row>
    <row r="16" spans="1:10" ht="25.5">
      <c r="A16" s="13">
        <v>0</v>
      </c>
      <c r="B16" s="20" t="s">
        <v>10</v>
      </c>
      <c r="C16" s="20" t="s">
        <v>27</v>
      </c>
      <c r="D16" s="14" t="s">
        <v>28</v>
      </c>
      <c r="E16" s="15">
        <v>0</v>
      </c>
      <c r="F16" s="15">
        <v>1020</v>
      </c>
      <c r="G16" s="15">
        <v>1020</v>
      </c>
      <c r="H16" s="15">
        <v>2396.58</v>
      </c>
      <c r="I16" s="16">
        <f t="shared" si="0"/>
        <v>1376.58</v>
      </c>
      <c r="J16" s="16">
        <f t="shared" si="1"/>
        <v>234.95882352941177</v>
      </c>
    </row>
    <row r="17" spans="1:10" ht="25.5">
      <c r="A17" s="13">
        <v>1</v>
      </c>
      <c r="B17" s="20" t="s">
        <v>10</v>
      </c>
      <c r="C17" s="20" t="s">
        <v>29</v>
      </c>
      <c r="D17" s="14" t="s">
        <v>30</v>
      </c>
      <c r="E17" s="15">
        <v>2025200</v>
      </c>
      <c r="F17" s="15">
        <v>3968800</v>
      </c>
      <c r="G17" s="15">
        <v>2353700</v>
      </c>
      <c r="H17" s="15">
        <v>2336445.1</v>
      </c>
      <c r="I17" s="16">
        <f t="shared" si="0"/>
        <v>-17254.899999999907</v>
      </c>
      <c r="J17" s="16">
        <f t="shared" si="1"/>
        <v>99.266903173726476</v>
      </c>
    </row>
    <row r="18" spans="1:10">
      <c r="A18" s="13">
        <v>1</v>
      </c>
      <c r="B18" s="20" t="s">
        <v>10</v>
      </c>
      <c r="C18" s="20" t="s">
        <v>31</v>
      </c>
      <c r="D18" s="14" t="s">
        <v>32</v>
      </c>
      <c r="E18" s="15">
        <v>110400</v>
      </c>
      <c r="F18" s="15">
        <v>110400</v>
      </c>
      <c r="G18" s="15">
        <v>51000</v>
      </c>
      <c r="H18" s="15">
        <v>28559.52</v>
      </c>
      <c r="I18" s="16">
        <f t="shared" si="0"/>
        <v>-22440.48</v>
      </c>
      <c r="J18" s="16">
        <f t="shared" si="1"/>
        <v>55.99905882352941</v>
      </c>
    </row>
    <row r="19" spans="1:10" ht="51">
      <c r="A19" s="13">
        <v>0</v>
      </c>
      <c r="B19" s="20" t="s">
        <v>10</v>
      </c>
      <c r="C19" s="20" t="s">
        <v>33</v>
      </c>
      <c r="D19" s="14" t="s">
        <v>34</v>
      </c>
      <c r="E19" s="15">
        <v>110400</v>
      </c>
      <c r="F19" s="15">
        <v>110400</v>
      </c>
      <c r="G19" s="15">
        <v>51000</v>
      </c>
      <c r="H19" s="15">
        <v>28559.52</v>
      </c>
      <c r="I19" s="16">
        <f t="shared" si="0"/>
        <v>-22440.48</v>
      </c>
      <c r="J19" s="16">
        <f t="shared" si="1"/>
        <v>55.99905882352941</v>
      </c>
    </row>
    <row r="20" spans="1:10" ht="25.5">
      <c r="A20" s="13">
        <v>1</v>
      </c>
      <c r="B20" s="20" t="s">
        <v>10</v>
      </c>
      <c r="C20" s="20" t="s">
        <v>35</v>
      </c>
      <c r="D20" s="14" t="s">
        <v>36</v>
      </c>
      <c r="E20" s="15">
        <v>14800</v>
      </c>
      <c r="F20" s="15">
        <v>14800</v>
      </c>
      <c r="G20" s="15">
        <v>6800</v>
      </c>
      <c r="H20" s="15">
        <v>8915.11</v>
      </c>
      <c r="I20" s="16">
        <f t="shared" si="0"/>
        <v>2115.1100000000006</v>
      </c>
      <c r="J20" s="16">
        <f t="shared" si="1"/>
        <v>131.10455882352943</v>
      </c>
    </row>
    <row r="21" spans="1:10" ht="25.5">
      <c r="A21" s="13">
        <v>0</v>
      </c>
      <c r="B21" s="20" t="s">
        <v>10</v>
      </c>
      <c r="C21" s="20" t="s">
        <v>37</v>
      </c>
      <c r="D21" s="14" t="s">
        <v>38</v>
      </c>
      <c r="E21" s="15">
        <v>14800</v>
      </c>
      <c r="F21" s="15">
        <v>14800</v>
      </c>
      <c r="G21" s="15">
        <v>6800</v>
      </c>
      <c r="H21" s="15">
        <v>8915.11</v>
      </c>
      <c r="I21" s="16">
        <f t="shared" si="0"/>
        <v>2115.1100000000006</v>
      </c>
      <c r="J21" s="16">
        <f t="shared" si="1"/>
        <v>131.10455882352943</v>
      </c>
    </row>
    <row r="22" spans="1:10" ht="25.5">
      <c r="A22" s="13">
        <v>1</v>
      </c>
      <c r="B22" s="20" t="s">
        <v>10</v>
      </c>
      <c r="C22" s="20" t="s">
        <v>39</v>
      </c>
      <c r="D22" s="14" t="s">
        <v>40</v>
      </c>
      <c r="E22" s="15">
        <v>1900000</v>
      </c>
      <c r="F22" s="15">
        <v>3843600</v>
      </c>
      <c r="G22" s="15">
        <v>2295900</v>
      </c>
      <c r="H22" s="15">
        <v>2298970.4700000002</v>
      </c>
      <c r="I22" s="16">
        <f t="shared" si="0"/>
        <v>3070.4700000002049</v>
      </c>
      <c r="J22" s="16">
        <f t="shared" si="1"/>
        <v>100.13373709656346</v>
      </c>
    </row>
    <row r="23" spans="1:10" ht="25.5">
      <c r="A23" s="13">
        <v>0</v>
      </c>
      <c r="B23" s="20" t="s">
        <v>10</v>
      </c>
      <c r="C23" s="20" t="s">
        <v>41</v>
      </c>
      <c r="D23" s="14" t="s">
        <v>42</v>
      </c>
      <c r="E23" s="15">
        <v>1900000</v>
      </c>
      <c r="F23" s="15">
        <v>3843600</v>
      </c>
      <c r="G23" s="15">
        <v>2295900</v>
      </c>
      <c r="H23" s="15">
        <v>2298970.4700000002</v>
      </c>
      <c r="I23" s="16">
        <f t="shared" si="0"/>
        <v>3070.4700000002049</v>
      </c>
      <c r="J23" s="16">
        <f t="shared" si="1"/>
        <v>100.13373709656346</v>
      </c>
    </row>
    <row r="24" spans="1:10">
      <c r="A24" s="13">
        <v>1</v>
      </c>
      <c r="B24" s="20" t="s">
        <v>10</v>
      </c>
      <c r="C24" s="20" t="s">
        <v>43</v>
      </c>
      <c r="D24" s="14" t="s">
        <v>44</v>
      </c>
      <c r="E24" s="15">
        <v>16636400</v>
      </c>
      <c r="F24" s="15">
        <v>19813829</v>
      </c>
      <c r="G24" s="15">
        <v>11251329</v>
      </c>
      <c r="H24" s="15">
        <v>12464273.359999999</v>
      </c>
      <c r="I24" s="16">
        <f t="shared" si="0"/>
        <v>1212944.3599999994</v>
      </c>
      <c r="J24" s="16">
        <f t="shared" si="1"/>
        <v>110.78045411346518</v>
      </c>
    </row>
    <row r="25" spans="1:10" ht="25.5">
      <c r="A25" s="13">
        <v>1</v>
      </c>
      <c r="B25" s="20" t="s">
        <v>10</v>
      </c>
      <c r="C25" s="20" t="s">
        <v>45</v>
      </c>
      <c r="D25" s="14" t="s">
        <v>46</v>
      </c>
      <c r="E25" s="15">
        <v>2900000</v>
      </c>
      <c r="F25" s="15">
        <v>3245440</v>
      </c>
      <c r="G25" s="15">
        <v>1577340</v>
      </c>
      <c r="H25" s="15">
        <v>1671942.74</v>
      </c>
      <c r="I25" s="16">
        <f t="shared" si="0"/>
        <v>94602.739999999991</v>
      </c>
      <c r="J25" s="16">
        <f t="shared" si="1"/>
        <v>105.99761243612664</v>
      </c>
    </row>
    <row r="26" spans="1:10">
      <c r="A26" s="13">
        <v>0</v>
      </c>
      <c r="B26" s="20" t="s">
        <v>10</v>
      </c>
      <c r="C26" s="20" t="s">
        <v>47</v>
      </c>
      <c r="D26" s="14" t="s">
        <v>48</v>
      </c>
      <c r="E26" s="15">
        <v>2900000</v>
      </c>
      <c r="F26" s="15">
        <v>3245440</v>
      </c>
      <c r="G26" s="15">
        <v>1577340</v>
      </c>
      <c r="H26" s="15">
        <v>1671942.74</v>
      </c>
      <c r="I26" s="16">
        <f t="shared" si="0"/>
        <v>94602.739999999991</v>
      </c>
      <c r="J26" s="16">
        <f t="shared" si="1"/>
        <v>105.99761243612664</v>
      </c>
    </row>
    <row r="27" spans="1:10" ht="25.5">
      <c r="A27" s="13">
        <v>1</v>
      </c>
      <c r="B27" s="20" t="s">
        <v>10</v>
      </c>
      <c r="C27" s="20" t="s">
        <v>49</v>
      </c>
      <c r="D27" s="14" t="s">
        <v>50</v>
      </c>
      <c r="E27" s="15">
        <v>10636400</v>
      </c>
      <c r="F27" s="15">
        <v>13324489</v>
      </c>
      <c r="G27" s="15">
        <v>7968089</v>
      </c>
      <c r="H27" s="15">
        <v>8897744.7899999991</v>
      </c>
      <c r="I27" s="16">
        <f t="shared" si="0"/>
        <v>929655.78999999911</v>
      </c>
      <c r="J27" s="16">
        <f t="shared" si="1"/>
        <v>111.66723652308602</v>
      </c>
    </row>
    <row r="28" spans="1:10">
      <c r="A28" s="13">
        <v>0</v>
      </c>
      <c r="B28" s="20" t="s">
        <v>10</v>
      </c>
      <c r="C28" s="20" t="s">
        <v>51</v>
      </c>
      <c r="D28" s="14" t="s">
        <v>48</v>
      </c>
      <c r="E28" s="15">
        <v>10636400</v>
      </c>
      <c r="F28" s="15">
        <v>13324489</v>
      </c>
      <c r="G28" s="15">
        <v>7968089</v>
      </c>
      <c r="H28" s="15">
        <v>8897744.7899999991</v>
      </c>
      <c r="I28" s="16">
        <f t="shared" si="0"/>
        <v>929655.78999999911</v>
      </c>
      <c r="J28" s="16">
        <f t="shared" si="1"/>
        <v>111.66723652308602</v>
      </c>
    </row>
    <row r="29" spans="1:10" ht="25.5">
      <c r="A29" s="13">
        <v>1</v>
      </c>
      <c r="B29" s="20" t="s">
        <v>10</v>
      </c>
      <c r="C29" s="20" t="s">
        <v>52</v>
      </c>
      <c r="D29" s="14" t="s">
        <v>53</v>
      </c>
      <c r="E29" s="15">
        <v>3100000</v>
      </c>
      <c r="F29" s="15">
        <v>3243900</v>
      </c>
      <c r="G29" s="15">
        <v>1705900</v>
      </c>
      <c r="H29" s="15">
        <v>1894585.83</v>
      </c>
      <c r="I29" s="16">
        <f t="shared" si="0"/>
        <v>188685.83000000007</v>
      </c>
      <c r="J29" s="16">
        <f t="shared" si="1"/>
        <v>111.06077906090628</v>
      </c>
    </row>
    <row r="30" spans="1:10" ht="63.75">
      <c r="A30" s="13">
        <v>0</v>
      </c>
      <c r="B30" s="20" t="s">
        <v>10</v>
      </c>
      <c r="C30" s="20" t="s">
        <v>54</v>
      </c>
      <c r="D30" s="14" t="s">
        <v>55</v>
      </c>
      <c r="E30" s="15">
        <v>1800000</v>
      </c>
      <c r="F30" s="15">
        <v>1913900</v>
      </c>
      <c r="G30" s="15">
        <v>1034900</v>
      </c>
      <c r="H30" s="15">
        <v>1180200.69</v>
      </c>
      <c r="I30" s="16">
        <f t="shared" si="0"/>
        <v>145300.68999999994</v>
      </c>
      <c r="J30" s="16">
        <f t="shared" si="1"/>
        <v>114.04007053821626</v>
      </c>
    </row>
    <row r="31" spans="1:10" ht="51">
      <c r="A31" s="13">
        <v>0</v>
      </c>
      <c r="B31" s="20" t="s">
        <v>10</v>
      </c>
      <c r="C31" s="20" t="s">
        <v>56</v>
      </c>
      <c r="D31" s="14" t="s">
        <v>57</v>
      </c>
      <c r="E31" s="15">
        <v>1300000</v>
      </c>
      <c r="F31" s="15">
        <v>1330000</v>
      </c>
      <c r="G31" s="15">
        <v>671000</v>
      </c>
      <c r="H31" s="15">
        <v>714385.14</v>
      </c>
      <c r="I31" s="16">
        <f t="shared" si="0"/>
        <v>43385.140000000014</v>
      </c>
      <c r="J31" s="16">
        <f t="shared" si="1"/>
        <v>106.4657436661699</v>
      </c>
    </row>
    <row r="32" spans="1:10" ht="25.5">
      <c r="A32" s="13">
        <v>1</v>
      </c>
      <c r="B32" s="20" t="s">
        <v>10</v>
      </c>
      <c r="C32" s="20" t="s">
        <v>58</v>
      </c>
      <c r="D32" s="14" t="s">
        <v>59</v>
      </c>
      <c r="E32" s="15">
        <v>52959800</v>
      </c>
      <c r="F32" s="15">
        <v>60407363</v>
      </c>
      <c r="G32" s="15">
        <v>35892963</v>
      </c>
      <c r="H32" s="15">
        <v>36819381.609999999</v>
      </c>
      <c r="I32" s="16">
        <f t="shared" si="0"/>
        <v>926418.6099999994</v>
      </c>
      <c r="J32" s="16">
        <f t="shared" si="1"/>
        <v>102.58105916193099</v>
      </c>
    </row>
    <row r="33" spans="1:10">
      <c r="A33" s="13">
        <v>1</v>
      </c>
      <c r="B33" s="20" t="s">
        <v>10</v>
      </c>
      <c r="C33" s="20" t="s">
        <v>60</v>
      </c>
      <c r="D33" s="14" t="s">
        <v>61</v>
      </c>
      <c r="E33" s="15">
        <v>26548400</v>
      </c>
      <c r="F33" s="15">
        <v>29711600</v>
      </c>
      <c r="G33" s="15">
        <v>16895500</v>
      </c>
      <c r="H33" s="15">
        <v>18322703.969999999</v>
      </c>
      <c r="I33" s="16">
        <f t="shared" si="0"/>
        <v>1427203.9699999988</v>
      </c>
      <c r="J33" s="16">
        <f t="shared" si="1"/>
        <v>108.44724317125862</v>
      </c>
    </row>
    <row r="34" spans="1:10" ht="38.25">
      <c r="A34" s="13">
        <v>0</v>
      </c>
      <c r="B34" s="20" t="s">
        <v>10</v>
      </c>
      <c r="C34" s="20" t="s">
        <v>62</v>
      </c>
      <c r="D34" s="14" t="s">
        <v>63</v>
      </c>
      <c r="E34" s="15">
        <v>330000</v>
      </c>
      <c r="F34" s="15">
        <v>330000</v>
      </c>
      <c r="G34" s="15">
        <v>246600</v>
      </c>
      <c r="H34" s="15">
        <v>187826.01</v>
      </c>
      <c r="I34" s="16">
        <f t="shared" si="0"/>
        <v>-58773.989999999991</v>
      </c>
      <c r="J34" s="16">
        <f t="shared" si="1"/>
        <v>76.166265206812653</v>
      </c>
    </row>
    <row r="35" spans="1:10" ht="38.25">
      <c r="A35" s="13">
        <v>0</v>
      </c>
      <c r="B35" s="20" t="s">
        <v>10</v>
      </c>
      <c r="C35" s="20" t="s">
        <v>64</v>
      </c>
      <c r="D35" s="14" t="s">
        <v>65</v>
      </c>
      <c r="E35" s="15">
        <v>1200000</v>
      </c>
      <c r="F35" s="15">
        <v>1509400</v>
      </c>
      <c r="G35" s="15">
        <v>1053200</v>
      </c>
      <c r="H35" s="15">
        <v>1001033.95</v>
      </c>
      <c r="I35" s="16">
        <f t="shared" si="0"/>
        <v>-52166.050000000047</v>
      </c>
      <c r="J35" s="16">
        <f t="shared" si="1"/>
        <v>95.046899924041014</v>
      </c>
    </row>
    <row r="36" spans="1:10" ht="38.25">
      <c r="A36" s="13">
        <v>0</v>
      </c>
      <c r="B36" s="20" t="s">
        <v>10</v>
      </c>
      <c r="C36" s="20" t="s">
        <v>66</v>
      </c>
      <c r="D36" s="14" t="s">
        <v>67</v>
      </c>
      <c r="E36" s="15">
        <v>1393500</v>
      </c>
      <c r="F36" s="15">
        <v>2355600</v>
      </c>
      <c r="G36" s="15">
        <v>1376000</v>
      </c>
      <c r="H36" s="15">
        <v>1669377.38</v>
      </c>
      <c r="I36" s="16">
        <f t="shared" si="0"/>
        <v>293377.37999999989</v>
      </c>
      <c r="J36" s="16">
        <f t="shared" si="1"/>
        <v>121.3210305232558</v>
      </c>
    </row>
    <row r="37" spans="1:10" ht="38.25">
      <c r="A37" s="13">
        <v>0</v>
      </c>
      <c r="B37" s="20" t="s">
        <v>10</v>
      </c>
      <c r="C37" s="20" t="s">
        <v>68</v>
      </c>
      <c r="D37" s="14" t="s">
        <v>69</v>
      </c>
      <c r="E37" s="15">
        <v>5513000</v>
      </c>
      <c r="F37" s="15">
        <v>5513000</v>
      </c>
      <c r="G37" s="15">
        <v>3675900</v>
      </c>
      <c r="H37" s="15">
        <v>3748761.82</v>
      </c>
      <c r="I37" s="16">
        <f t="shared" si="0"/>
        <v>72861.819999999832</v>
      </c>
      <c r="J37" s="16">
        <f t="shared" si="1"/>
        <v>101.98214913354553</v>
      </c>
    </row>
    <row r="38" spans="1:10">
      <c r="A38" s="13">
        <v>0</v>
      </c>
      <c r="B38" s="20" t="s">
        <v>10</v>
      </c>
      <c r="C38" s="20" t="s">
        <v>70</v>
      </c>
      <c r="D38" s="14" t="s">
        <v>71</v>
      </c>
      <c r="E38" s="15">
        <v>6471900</v>
      </c>
      <c r="F38" s="15">
        <v>7270400</v>
      </c>
      <c r="G38" s="15">
        <v>4457900</v>
      </c>
      <c r="H38" s="15">
        <v>4810509.09</v>
      </c>
      <c r="I38" s="16">
        <f t="shared" si="0"/>
        <v>352609.08999999985</v>
      </c>
      <c r="J38" s="16">
        <f t="shared" si="1"/>
        <v>107.90975773346194</v>
      </c>
    </row>
    <row r="39" spans="1:10">
      <c r="A39" s="13">
        <v>0</v>
      </c>
      <c r="B39" s="20" t="s">
        <v>10</v>
      </c>
      <c r="C39" s="20" t="s">
        <v>72</v>
      </c>
      <c r="D39" s="14" t="s">
        <v>73</v>
      </c>
      <c r="E39" s="15">
        <v>5732200</v>
      </c>
      <c r="F39" s="15">
        <v>6204900</v>
      </c>
      <c r="G39" s="15">
        <v>3603300</v>
      </c>
      <c r="H39" s="15">
        <v>4023539.5</v>
      </c>
      <c r="I39" s="16">
        <f t="shared" si="0"/>
        <v>420239.5</v>
      </c>
      <c r="J39" s="16">
        <f t="shared" si="1"/>
        <v>111.66262870146811</v>
      </c>
    </row>
    <row r="40" spans="1:10">
      <c r="A40" s="13">
        <v>0</v>
      </c>
      <c r="B40" s="20" t="s">
        <v>10</v>
      </c>
      <c r="C40" s="20" t="s">
        <v>74</v>
      </c>
      <c r="D40" s="14" t="s">
        <v>75</v>
      </c>
      <c r="E40" s="15">
        <v>4350300</v>
      </c>
      <c r="F40" s="15">
        <v>4750300</v>
      </c>
      <c r="G40" s="15">
        <v>1475000</v>
      </c>
      <c r="H40" s="15">
        <v>1619587.88</v>
      </c>
      <c r="I40" s="16">
        <f t="shared" ref="I40:I71" si="2">H40-G40</f>
        <v>144587.87999999989</v>
      </c>
      <c r="J40" s="16">
        <f t="shared" ref="J40:J71" si="3">IF(G40=0,0,H40/G40*100)</f>
        <v>109.80256813559322</v>
      </c>
    </row>
    <row r="41" spans="1:10">
      <c r="A41" s="13">
        <v>0</v>
      </c>
      <c r="B41" s="20" t="s">
        <v>10</v>
      </c>
      <c r="C41" s="20" t="s">
        <v>76</v>
      </c>
      <c r="D41" s="14" t="s">
        <v>77</v>
      </c>
      <c r="E41" s="15">
        <v>1488700</v>
      </c>
      <c r="F41" s="15">
        <v>1709200</v>
      </c>
      <c r="G41" s="15">
        <v>995000</v>
      </c>
      <c r="H41" s="15">
        <v>1122480.01</v>
      </c>
      <c r="I41" s="16">
        <f t="shared" si="2"/>
        <v>127480.01000000001</v>
      </c>
      <c r="J41" s="16">
        <f t="shared" si="3"/>
        <v>112.81206130653267</v>
      </c>
    </row>
    <row r="42" spans="1:10">
      <c r="A42" s="13">
        <v>0</v>
      </c>
      <c r="B42" s="20" t="s">
        <v>10</v>
      </c>
      <c r="C42" s="20" t="s">
        <v>78</v>
      </c>
      <c r="D42" s="14" t="s">
        <v>79</v>
      </c>
      <c r="E42" s="15">
        <v>10500</v>
      </c>
      <c r="F42" s="15">
        <v>10500</v>
      </c>
      <c r="G42" s="15">
        <v>0</v>
      </c>
      <c r="H42" s="15">
        <v>89588.33</v>
      </c>
      <c r="I42" s="16">
        <f t="shared" si="2"/>
        <v>89588.33</v>
      </c>
      <c r="J42" s="16">
        <f t="shared" si="3"/>
        <v>0</v>
      </c>
    </row>
    <row r="43" spans="1:10">
      <c r="A43" s="13">
        <v>0</v>
      </c>
      <c r="B43" s="20" t="s">
        <v>10</v>
      </c>
      <c r="C43" s="20" t="s">
        <v>80</v>
      </c>
      <c r="D43" s="14" t="s">
        <v>81</v>
      </c>
      <c r="E43" s="15">
        <v>58300</v>
      </c>
      <c r="F43" s="15">
        <v>58300</v>
      </c>
      <c r="G43" s="15">
        <v>12600</v>
      </c>
      <c r="H43" s="15">
        <v>50000</v>
      </c>
      <c r="I43" s="16">
        <f t="shared" si="2"/>
        <v>37400</v>
      </c>
      <c r="J43" s="16">
        <f t="shared" si="3"/>
        <v>396.82539682539687</v>
      </c>
    </row>
    <row r="44" spans="1:10">
      <c r="A44" s="13">
        <v>1</v>
      </c>
      <c r="B44" s="20" t="s">
        <v>10</v>
      </c>
      <c r="C44" s="20" t="s">
        <v>82</v>
      </c>
      <c r="D44" s="14" t="s">
        <v>83</v>
      </c>
      <c r="E44" s="15">
        <v>40600</v>
      </c>
      <c r="F44" s="15">
        <v>40600</v>
      </c>
      <c r="G44" s="15">
        <v>4100</v>
      </c>
      <c r="H44" s="15">
        <v>37335.699999999997</v>
      </c>
      <c r="I44" s="16">
        <f t="shared" si="2"/>
        <v>33235.699999999997</v>
      </c>
      <c r="J44" s="16">
        <f t="shared" si="3"/>
        <v>910.62682926829268</v>
      </c>
    </row>
    <row r="45" spans="1:10">
      <c r="A45" s="13">
        <v>0</v>
      </c>
      <c r="B45" s="20" t="s">
        <v>10</v>
      </c>
      <c r="C45" s="20" t="s">
        <v>84</v>
      </c>
      <c r="D45" s="14" t="s">
        <v>85</v>
      </c>
      <c r="E45" s="15">
        <v>40600</v>
      </c>
      <c r="F45" s="15">
        <v>40600</v>
      </c>
      <c r="G45" s="15">
        <v>4100</v>
      </c>
      <c r="H45" s="15">
        <v>37335.699999999997</v>
      </c>
      <c r="I45" s="16">
        <f t="shared" si="2"/>
        <v>33235.699999999997</v>
      </c>
      <c r="J45" s="16">
        <f t="shared" si="3"/>
        <v>910.62682926829268</v>
      </c>
    </row>
    <row r="46" spans="1:10">
      <c r="A46" s="13">
        <v>1</v>
      </c>
      <c r="B46" s="20" t="s">
        <v>10</v>
      </c>
      <c r="C46" s="20" t="s">
        <v>86</v>
      </c>
      <c r="D46" s="14" t="s">
        <v>87</v>
      </c>
      <c r="E46" s="15">
        <v>26370800</v>
      </c>
      <c r="F46" s="15">
        <v>30655163</v>
      </c>
      <c r="G46" s="15">
        <v>18993363</v>
      </c>
      <c r="H46" s="15">
        <v>18459341.940000001</v>
      </c>
      <c r="I46" s="16">
        <f t="shared" si="2"/>
        <v>-534021.05999999866</v>
      </c>
      <c r="J46" s="16">
        <f t="shared" si="3"/>
        <v>97.188380699089478</v>
      </c>
    </row>
    <row r="47" spans="1:10">
      <c r="A47" s="13">
        <v>0</v>
      </c>
      <c r="B47" s="20" t="s">
        <v>10</v>
      </c>
      <c r="C47" s="20" t="s">
        <v>88</v>
      </c>
      <c r="D47" s="14" t="s">
        <v>89</v>
      </c>
      <c r="E47" s="15">
        <v>788200</v>
      </c>
      <c r="F47" s="15">
        <v>1219300</v>
      </c>
      <c r="G47" s="15">
        <v>731600</v>
      </c>
      <c r="H47" s="15">
        <v>727277.17</v>
      </c>
      <c r="I47" s="16">
        <f t="shared" si="2"/>
        <v>-4322.8299999999581</v>
      </c>
      <c r="J47" s="16">
        <f t="shared" si="3"/>
        <v>99.409126571897218</v>
      </c>
    </row>
    <row r="48" spans="1:10">
      <c r="A48" s="13">
        <v>0</v>
      </c>
      <c r="B48" s="20" t="s">
        <v>10</v>
      </c>
      <c r="C48" s="20" t="s">
        <v>90</v>
      </c>
      <c r="D48" s="14" t="s">
        <v>91</v>
      </c>
      <c r="E48" s="15">
        <v>14690700</v>
      </c>
      <c r="F48" s="15">
        <v>18120293</v>
      </c>
      <c r="G48" s="15">
        <v>12000293</v>
      </c>
      <c r="H48" s="15">
        <v>12772425.310000001</v>
      </c>
      <c r="I48" s="16">
        <f t="shared" si="2"/>
        <v>772132.31000000052</v>
      </c>
      <c r="J48" s="16">
        <f t="shared" si="3"/>
        <v>106.43427881302566</v>
      </c>
    </row>
    <row r="49" spans="1:10" ht="51">
      <c r="A49" s="13">
        <v>0</v>
      </c>
      <c r="B49" s="20" t="s">
        <v>10</v>
      </c>
      <c r="C49" s="20" t="s">
        <v>92</v>
      </c>
      <c r="D49" s="14" t="s">
        <v>93</v>
      </c>
      <c r="E49" s="15">
        <v>10891900</v>
      </c>
      <c r="F49" s="15">
        <v>11315570</v>
      </c>
      <c r="G49" s="15">
        <v>6261470</v>
      </c>
      <c r="H49" s="15">
        <v>4959639.46</v>
      </c>
      <c r="I49" s="16">
        <f t="shared" si="2"/>
        <v>-1301830.54</v>
      </c>
      <c r="J49" s="16">
        <f t="shared" si="3"/>
        <v>79.208867246828618</v>
      </c>
    </row>
    <row r="50" spans="1:10">
      <c r="A50" s="13">
        <v>1</v>
      </c>
      <c r="B50" s="20" t="s">
        <v>10</v>
      </c>
      <c r="C50" s="20" t="s">
        <v>94</v>
      </c>
      <c r="D50" s="14" t="s">
        <v>95</v>
      </c>
      <c r="E50" s="15">
        <v>1618900</v>
      </c>
      <c r="F50" s="15">
        <v>2323066</v>
      </c>
      <c r="G50" s="15">
        <v>1596466</v>
      </c>
      <c r="H50" s="15">
        <v>1564312.52</v>
      </c>
      <c r="I50" s="16">
        <f t="shared" si="2"/>
        <v>-32153.479999999981</v>
      </c>
      <c r="J50" s="16">
        <f t="shared" si="3"/>
        <v>97.985958986912351</v>
      </c>
    </row>
    <row r="51" spans="1:10">
      <c r="A51" s="13">
        <v>1</v>
      </c>
      <c r="B51" s="20" t="s">
        <v>10</v>
      </c>
      <c r="C51" s="20" t="s">
        <v>96</v>
      </c>
      <c r="D51" s="14" t="s">
        <v>97</v>
      </c>
      <c r="E51" s="15">
        <v>0</v>
      </c>
      <c r="F51" s="15">
        <v>59600</v>
      </c>
      <c r="G51" s="15">
        <v>59600</v>
      </c>
      <c r="H51" s="15">
        <v>113468.91</v>
      </c>
      <c r="I51" s="16">
        <f t="shared" si="2"/>
        <v>53868.91</v>
      </c>
      <c r="J51" s="16">
        <f t="shared" si="3"/>
        <v>190.38407718120806</v>
      </c>
    </row>
    <row r="52" spans="1:10">
      <c r="A52" s="13">
        <v>1</v>
      </c>
      <c r="B52" s="20" t="s">
        <v>10</v>
      </c>
      <c r="C52" s="20" t="s">
        <v>98</v>
      </c>
      <c r="D52" s="14" t="s">
        <v>99</v>
      </c>
      <c r="E52" s="15">
        <v>0</v>
      </c>
      <c r="F52" s="15">
        <v>59600</v>
      </c>
      <c r="G52" s="15">
        <v>59600</v>
      </c>
      <c r="H52" s="15">
        <v>113468.91</v>
      </c>
      <c r="I52" s="16">
        <f t="shared" si="2"/>
        <v>53868.91</v>
      </c>
      <c r="J52" s="16">
        <f t="shared" si="3"/>
        <v>190.38407718120806</v>
      </c>
    </row>
    <row r="53" spans="1:10">
      <c r="A53" s="13">
        <v>0</v>
      </c>
      <c r="B53" s="20" t="s">
        <v>10</v>
      </c>
      <c r="C53" s="20" t="s">
        <v>100</v>
      </c>
      <c r="D53" s="14" t="s">
        <v>101</v>
      </c>
      <c r="E53" s="15">
        <v>0</v>
      </c>
      <c r="F53" s="15">
        <v>25600</v>
      </c>
      <c r="G53" s="15">
        <v>25600</v>
      </c>
      <c r="H53" s="15">
        <v>36292.76</v>
      </c>
      <c r="I53" s="16">
        <f t="shared" si="2"/>
        <v>10692.760000000002</v>
      </c>
      <c r="J53" s="16">
        <f t="shared" si="3"/>
        <v>141.76859375000001</v>
      </c>
    </row>
    <row r="54" spans="1:10" ht="63.75">
      <c r="A54" s="13">
        <v>0</v>
      </c>
      <c r="B54" s="20" t="s">
        <v>10</v>
      </c>
      <c r="C54" s="20" t="s">
        <v>102</v>
      </c>
      <c r="D54" s="14" t="s">
        <v>103</v>
      </c>
      <c r="E54" s="15">
        <v>0</v>
      </c>
      <c r="F54" s="15">
        <v>34000</v>
      </c>
      <c r="G54" s="15">
        <v>34000</v>
      </c>
      <c r="H54" s="15">
        <v>77176.149999999994</v>
      </c>
      <c r="I54" s="16">
        <f t="shared" si="2"/>
        <v>43176.149999999994</v>
      </c>
      <c r="J54" s="16">
        <f t="shared" si="3"/>
        <v>226.98867647058822</v>
      </c>
    </row>
    <row r="55" spans="1:10" ht="25.5">
      <c r="A55" s="13">
        <v>1</v>
      </c>
      <c r="B55" s="20" t="s">
        <v>10</v>
      </c>
      <c r="C55" s="20" t="s">
        <v>104</v>
      </c>
      <c r="D55" s="14" t="s">
        <v>105</v>
      </c>
      <c r="E55" s="15">
        <v>1618900</v>
      </c>
      <c r="F55" s="15">
        <v>1737500</v>
      </c>
      <c r="G55" s="15">
        <v>1010900</v>
      </c>
      <c r="H55" s="15">
        <v>913285.40999999992</v>
      </c>
      <c r="I55" s="16">
        <f t="shared" si="2"/>
        <v>-97614.590000000084</v>
      </c>
      <c r="J55" s="16">
        <f t="shared" si="3"/>
        <v>90.343793649223457</v>
      </c>
    </row>
    <row r="56" spans="1:10">
      <c r="A56" s="13">
        <v>1</v>
      </c>
      <c r="B56" s="20" t="s">
        <v>10</v>
      </c>
      <c r="C56" s="20" t="s">
        <v>106</v>
      </c>
      <c r="D56" s="14" t="s">
        <v>107</v>
      </c>
      <c r="E56" s="15">
        <v>1483500</v>
      </c>
      <c r="F56" s="15">
        <v>1602100</v>
      </c>
      <c r="G56" s="15">
        <v>925400</v>
      </c>
      <c r="H56" s="15">
        <v>838879.47</v>
      </c>
      <c r="I56" s="16">
        <f t="shared" si="2"/>
        <v>-86520.530000000028</v>
      </c>
      <c r="J56" s="16">
        <f t="shared" si="3"/>
        <v>90.650472228225638</v>
      </c>
    </row>
    <row r="57" spans="1:10" ht="38.25">
      <c r="A57" s="13">
        <v>0</v>
      </c>
      <c r="B57" s="20" t="s">
        <v>10</v>
      </c>
      <c r="C57" s="20" t="s">
        <v>108</v>
      </c>
      <c r="D57" s="14" t="s">
        <v>109</v>
      </c>
      <c r="E57" s="15">
        <v>31300</v>
      </c>
      <c r="F57" s="15">
        <v>31300</v>
      </c>
      <c r="G57" s="15">
        <v>11700</v>
      </c>
      <c r="H57" s="15">
        <v>17890</v>
      </c>
      <c r="I57" s="16">
        <f t="shared" si="2"/>
        <v>6190</v>
      </c>
      <c r="J57" s="16">
        <f t="shared" si="3"/>
        <v>152.90598290598291</v>
      </c>
    </row>
    <row r="58" spans="1:10">
      <c r="A58" s="13">
        <v>0</v>
      </c>
      <c r="B58" s="20" t="s">
        <v>10</v>
      </c>
      <c r="C58" s="20" t="s">
        <v>110</v>
      </c>
      <c r="D58" s="14" t="s">
        <v>111</v>
      </c>
      <c r="E58" s="15">
        <v>1146100</v>
      </c>
      <c r="F58" s="15">
        <v>1146100</v>
      </c>
      <c r="G58" s="15">
        <v>668500</v>
      </c>
      <c r="H58" s="15">
        <v>555803.47</v>
      </c>
      <c r="I58" s="16">
        <f t="shared" si="2"/>
        <v>-112696.53000000003</v>
      </c>
      <c r="J58" s="16">
        <f t="shared" si="3"/>
        <v>83.141880329094988</v>
      </c>
    </row>
    <row r="59" spans="1:10" ht="25.5">
      <c r="A59" s="13">
        <v>0</v>
      </c>
      <c r="B59" s="20" t="s">
        <v>10</v>
      </c>
      <c r="C59" s="20" t="s">
        <v>112</v>
      </c>
      <c r="D59" s="14" t="s">
        <v>113</v>
      </c>
      <c r="E59" s="15">
        <v>306100</v>
      </c>
      <c r="F59" s="15">
        <v>424700</v>
      </c>
      <c r="G59" s="15">
        <v>245200</v>
      </c>
      <c r="H59" s="15">
        <v>265186</v>
      </c>
      <c r="I59" s="16">
        <f t="shared" si="2"/>
        <v>19986</v>
      </c>
      <c r="J59" s="16">
        <f t="shared" si="3"/>
        <v>108.15089722675366</v>
      </c>
    </row>
    <row r="60" spans="1:10">
      <c r="A60" s="13">
        <v>1</v>
      </c>
      <c r="B60" s="20" t="s">
        <v>10</v>
      </c>
      <c r="C60" s="20" t="s">
        <v>114</v>
      </c>
      <c r="D60" s="14" t="s">
        <v>115</v>
      </c>
      <c r="E60" s="15">
        <v>130500</v>
      </c>
      <c r="F60" s="15">
        <v>130500</v>
      </c>
      <c r="G60" s="15">
        <v>85500</v>
      </c>
      <c r="H60" s="15">
        <v>74405.94</v>
      </c>
      <c r="I60" s="16">
        <f t="shared" si="2"/>
        <v>-11094.059999999998</v>
      </c>
      <c r="J60" s="16">
        <f t="shared" si="3"/>
        <v>87.024491228070175</v>
      </c>
    </row>
    <row r="61" spans="1:10" ht="38.25">
      <c r="A61" s="13">
        <v>0</v>
      </c>
      <c r="B61" s="20" t="s">
        <v>10</v>
      </c>
      <c r="C61" s="20" t="s">
        <v>116</v>
      </c>
      <c r="D61" s="14" t="s">
        <v>117</v>
      </c>
      <c r="E61" s="15">
        <v>118500</v>
      </c>
      <c r="F61" s="15">
        <v>118500</v>
      </c>
      <c r="G61" s="15">
        <v>79600</v>
      </c>
      <c r="H61" s="15">
        <v>71697.5</v>
      </c>
      <c r="I61" s="16">
        <f t="shared" si="2"/>
        <v>-7902.5</v>
      </c>
      <c r="J61" s="16">
        <f t="shared" si="3"/>
        <v>90.072236180904525</v>
      </c>
    </row>
    <row r="62" spans="1:10">
      <c r="A62" s="13">
        <v>0</v>
      </c>
      <c r="B62" s="20" t="s">
        <v>10</v>
      </c>
      <c r="C62" s="20" t="s">
        <v>118</v>
      </c>
      <c r="D62" s="14" t="s">
        <v>119</v>
      </c>
      <c r="E62" s="15">
        <v>0</v>
      </c>
      <c r="F62" s="15">
        <v>0</v>
      </c>
      <c r="G62" s="15">
        <v>0</v>
      </c>
      <c r="H62" s="15">
        <v>22.44</v>
      </c>
      <c r="I62" s="16">
        <f t="shared" si="2"/>
        <v>22.44</v>
      </c>
      <c r="J62" s="16">
        <f t="shared" si="3"/>
        <v>0</v>
      </c>
    </row>
    <row r="63" spans="1:10" ht="38.25">
      <c r="A63" s="13">
        <v>0</v>
      </c>
      <c r="B63" s="20" t="s">
        <v>10</v>
      </c>
      <c r="C63" s="20" t="s">
        <v>120</v>
      </c>
      <c r="D63" s="14" t="s">
        <v>121</v>
      </c>
      <c r="E63" s="15">
        <v>12000</v>
      </c>
      <c r="F63" s="15">
        <v>12000</v>
      </c>
      <c r="G63" s="15">
        <v>5900</v>
      </c>
      <c r="H63" s="15">
        <v>2686</v>
      </c>
      <c r="I63" s="16">
        <f t="shared" si="2"/>
        <v>-3214</v>
      </c>
      <c r="J63" s="16">
        <f t="shared" si="3"/>
        <v>45.525423728813557</v>
      </c>
    </row>
    <row r="64" spans="1:10" ht="63.75">
      <c r="A64" s="13">
        <v>1</v>
      </c>
      <c r="B64" s="20" t="s">
        <v>10</v>
      </c>
      <c r="C64" s="20" t="s">
        <v>122</v>
      </c>
      <c r="D64" s="14" t="s">
        <v>123</v>
      </c>
      <c r="E64" s="15">
        <v>4900</v>
      </c>
      <c r="F64" s="15">
        <v>4900</v>
      </c>
      <c r="G64" s="15">
        <v>0</v>
      </c>
      <c r="H64" s="15">
        <v>0</v>
      </c>
      <c r="I64" s="16">
        <f t="shared" si="2"/>
        <v>0</v>
      </c>
      <c r="J64" s="16">
        <f t="shared" si="3"/>
        <v>0</v>
      </c>
    </row>
    <row r="65" spans="1:10">
      <c r="A65" s="13">
        <v>1</v>
      </c>
      <c r="B65" s="20" t="s">
        <v>10</v>
      </c>
      <c r="C65" s="20" t="s">
        <v>124</v>
      </c>
      <c r="D65" s="14" t="s">
        <v>125</v>
      </c>
      <c r="E65" s="15">
        <v>0</v>
      </c>
      <c r="F65" s="15">
        <v>525966</v>
      </c>
      <c r="G65" s="15">
        <v>525966</v>
      </c>
      <c r="H65" s="15">
        <v>537558.19999999995</v>
      </c>
      <c r="I65" s="16">
        <f t="shared" si="2"/>
        <v>11592.199999999953</v>
      </c>
      <c r="J65" s="16">
        <f t="shared" si="3"/>
        <v>102.20398276694691</v>
      </c>
    </row>
    <row r="66" spans="1:10">
      <c r="A66" s="13">
        <v>1</v>
      </c>
      <c r="B66" s="20" t="s">
        <v>10</v>
      </c>
      <c r="C66" s="20" t="s">
        <v>126</v>
      </c>
      <c r="D66" s="14" t="s">
        <v>99</v>
      </c>
      <c r="E66" s="15">
        <v>0</v>
      </c>
      <c r="F66" s="15">
        <v>525966</v>
      </c>
      <c r="G66" s="15">
        <v>525966</v>
      </c>
      <c r="H66" s="15">
        <v>537558.19999999995</v>
      </c>
      <c r="I66" s="16">
        <f t="shared" si="2"/>
        <v>11592.199999999953</v>
      </c>
      <c r="J66" s="16">
        <f t="shared" si="3"/>
        <v>102.20398276694691</v>
      </c>
    </row>
    <row r="67" spans="1:10">
      <c r="A67" s="13">
        <v>0</v>
      </c>
      <c r="B67" s="20" t="s">
        <v>10</v>
      </c>
      <c r="C67" s="20" t="s">
        <v>127</v>
      </c>
      <c r="D67" s="14" t="s">
        <v>99</v>
      </c>
      <c r="E67" s="15">
        <v>0</v>
      </c>
      <c r="F67" s="15">
        <v>525966</v>
      </c>
      <c r="G67" s="15">
        <v>525966</v>
      </c>
      <c r="H67" s="15">
        <v>537558.19999999995</v>
      </c>
      <c r="I67" s="16">
        <f t="shared" si="2"/>
        <v>11592.199999999953</v>
      </c>
      <c r="J67" s="16">
        <f t="shared" si="3"/>
        <v>102.20398276694691</v>
      </c>
    </row>
    <row r="68" spans="1:10">
      <c r="A68" s="13">
        <v>1</v>
      </c>
      <c r="B68" s="20" t="s">
        <v>10</v>
      </c>
      <c r="C68" s="20" t="s">
        <v>128</v>
      </c>
      <c r="D68" s="14" t="s">
        <v>129</v>
      </c>
      <c r="E68" s="15">
        <v>72391019</v>
      </c>
      <c r="F68" s="15">
        <v>76224157.060000002</v>
      </c>
      <c r="G68" s="15">
        <v>47971863.060000002</v>
      </c>
      <c r="H68" s="15">
        <v>47652133.660000004</v>
      </c>
      <c r="I68" s="16">
        <f t="shared" si="2"/>
        <v>-319729.39999999851</v>
      </c>
      <c r="J68" s="16">
        <f t="shared" si="3"/>
        <v>99.333506393945754</v>
      </c>
    </row>
    <row r="69" spans="1:10">
      <c r="A69" s="13">
        <v>1</v>
      </c>
      <c r="B69" s="20" t="s">
        <v>10</v>
      </c>
      <c r="C69" s="20" t="s">
        <v>130</v>
      </c>
      <c r="D69" s="14" t="s">
        <v>131</v>
      </c>
      <c r="E69" s="15">
        <v>72391019</v>
      </c>
      <c r="F69" s="15">
        <v>76224157.060000002</v>
      </c>
      <c r="G69" s="15">
        <v>47971863.060000002</v>
      </c>
      <c r="H69" s="15">
        <v>47652133.660000004</v>
      </c>
      <c r="I69" s="16">
        <f t="shared" si="2"/>
        <v>-319729.39999999851</v>
      </c>
      <c r="J69" s="16">
        <f t="shared" si="3"/>
        <v>99.333506393945754</v>
      </c>
    </row>
    <row r="70" spans="1:10">
      <c r="A70" s="13">
        <v>1</v>
      </c>
      <c r="B70" s="20" t="s">
        <v>10</v>
      </c>
      <c r="C70" s="20" t="s">
        <v>132</v>
      </c>
      <c r="D70" s="14" t="s">
        <v>133</v>
      </c>
      <c r="E70" s="15">
        <v>71017500</v>
      </c>
      <c r="F70" s="15">
        <v>71017500</v>
      </c>
      <c r="G70" s="15">
        <v>43867000</v>
      </c>
      <c r="H70" s="15">
        <v>43867000</v>
      </c>
      <c r="I70" s="16">
        <f t="shared" si="2"/>
        <v>0</v>
      </c>
      <c r="J70" s="16">
        <f t="shared" si="3"/>
        <v>100</v>
      </c>
    </row>
    <row r="71" spans="1:10" ht="25.5">
      <c r="A71" s="13">
        <v>0</v>
      </c>
      <c r="B71" s="20" t="s">
        <v>10</v>
      </c>
      <c r="C71" s="20" t="s">
        <v>134</v>
      </c>
      <c r="D71" s="14" t="s">
        <v>135</v>
      </c>
      <c r="E71" s="15">
        <v>71017500</v>
      </c>
      <c r="F71" s="15">
        <v>71017500</v>
      </c>
      <c r="G71" s="15">
        <v>43867000</v>
      </c>
      <c r="H71" s="15">
        <v>43867000</v>
      </c>
      <c r="I71" s="16">
        <f t="shared" si="2"/>
        <v>0</v>
      </c>
      <c r="J71" s="16">
        <f t="shared" si="3"/>
        <v>100</v>
      </c>
    </row>
    <row r="72" spans="1:10">
      <c r="A72" s="13">
        <v>1</v>
      </c>
      <c r="B72" s="20" t="s">
        <v>10</v>
      </c>
      <c r="C72" s="20" t="s">
        <v>136</v>
      </c>
      <c r="D72" s="14" t="s">
        <v>137</v>
      </c>
      <c r="E72" s="15">
        <v>0</v>
      </c>
      <c r="F72" s="15">
        <v>572994.70000000007</v>
      </c>
      <c r="G72" s="15">
        <v>572994.70000000007</v>
      </c>
      <c r="H72" s="15">
        <v>572994.69999999995</v>
      </c>
      <c r="I72" s="16">
        <f t="shared" ref="I72:I82" si="4">H72-G72</f>
        <v>0</v>
      </c>
      <c r="J72" s="16">
        <f t="shared" ref="J72:J82" si="5">IF(G72=0,0,H72/G72*100)</f>
        <v>99.999999999999972</v>
      </c>
    </row>
    <row r="73" spans="1:10">
      <c r="A73" s="13">
        <v>0</v>
      </c>
      <c r="B73" s="20" t="s">
        <v>10</v>
      </c>
      <c r="C73" s="20" t="s">
        <v>138</v>
      </c>
      <c r="D73" s="14" t="s">
        <v>139</v>
      </c>
      <c r="E73" s="15">
        <v>0</v>
      </c>
      <c r="F73" s="15">
        <v>572994.70000000007</v>
      </c>
      <c r="G73" s="15">
        <v>572994.70000000007</v>
      </c>
      <c r="H73" s="15">
        <v>572994.69999999995</v>
      </c>
      <c r="I73" s="16">
        <f t="shared" si="4"/>
        <v>0</v>
      </c>
      <c r="J73" s="16">
        <f t="shared" si="5"/>
        <v>99.999999999999972</v>
      </c>
    </row>
    <row r="74" spans="1:10">
      <c r="A74" s="13">
        <v>1</v>
      </c>
      <c r="B74" s="20" t="s">
        <v>10</v>
      </c>
      <c r="C74" s="20" t="s">
        <v>140</v>
      </c>
      <c r="D74" s="14" t="s">
        <v>141</v>
      </c>
      <c r="E74" s="15">
        <v>1373519</v>
      </c>
      <c r="F74" s="15">
        <v>4633662.3599999994</v>
      </c>
      <c r="G74" s="15">
        <v>3531868.36</v>
      </c>
      <c r="H74" s="15">
        <v>3212138.96</v>
      </c>
      <c r="I74" s="16">
        <f t="shared" si="4"/>
        <v>-319729.39999999991</v>
      </c>
      <c r="J74" s="16">
        <f t="shared" si="5"/>
        <v>90.947301331468651</v>
      </c>
    </row>
    <row r="75" spans="1:10" ht="63.75">
      <c r="A75" s="13">
        <v>0</v>
      </c>
      <c r="B75" s="20" t="s">
        <v>10</v>
      </c>
      <c r="C75" s="20" t="s">
        <v>142</v>
      </c>
      <c r="D75" s="14" t="s">
        <v>143</v>
      </c>
      <c r="E75" s="15">
        <v>0</v>
      </c>
      <c r="F75" s="15">
        <v>1881495.2</v>
      </c>
      <c r="G75" s="15">
        <v>1881495.2</v>
      </c>
      <c r="H75" s="15">
        <v>1881495.2</v>
      </c>
      <c r="I75" s="16">
        <f t="shared" si="4"/>
        <v>0</v>
      </c>
      <c r="J75" s="16">
        <f t="shared" si="5"/>
        <v>100</v>
      </c>
    </row>
    <row r="76" spans="1:10" ht="63.75">
      <c r="A76" s="13">
        <v>0</v>
      </c>
      <c r="B76" s="20" t="s">
        <v>10</v>
      </c>
      <c r="C76" s="20" t="s">
        <v>144</v>
      </c>
      <c r="D76" s="14" t="s">
        <v>145</v>
      </c>
      <c r="E76" s="15">
        <v>0</v>
      </c>
      <c r="F76" s="15">
        <v>819510.66</v>
      </c>
      <c r="G76" s="15">
        <v>420010.66000000003</v>
      </c>
      <c r="H76" s="15">
        <v>225614.26</v>
      </c>
      <c r="I76" s="16">
        <f t="shared" si="4"/>
        <v>-194396.40000000002</v>
      </c>
      <c r="J76" s="16">
        <f t="shared" si="5"/>
        <v>53.716317581082343</v>
      </c>
    </row>
    <row r="77" spans="1:10" ht="38.25">
      <c r="A77" s="13">
        <v>0</v>
      </c>
      <c r="B77" s="20" t="s">
        <v>10</v>
      </c>
      <c r="C77" s="20" t="s">
        <v>146</v>
      </c>
      <c r="D77" s="14" t="s">
        <v>147</v>
      </c>
      <c r="E77" s="15">
        <v>1351721</v>
      </c>
      <c r="F77" s="15">
        <v>1351721</v>
      </c>
      <c r="G77" s="15">
        <v>834951</v>
      </c>
      <c r="H77" s="15">
        <v>834951</v>
      </c>
      <c r="I77" s="16">
        <f t="shared" si="4"/>
        <v>0</v>
      </c>
      <c r="J77" s="16">
        <f t="shared" si="5"/>
        <v>100</v>
      </c>
    </row>
    <row r="78" spans="1:10" ht="38.25">
      <c r="A78" s="13">
        <v>0</v>
      </c>
      <c r="B78" s="20" t="s">
        <v>10</v>
      </c>
      <c r="C78" s="20" t="s">
        <v>148</v>
      </c>
      <c r="D78" s="14" t="s">
        <v>149</v>
      </c>
      <c r="E78" s="15">
        <v>0</v>
      </c>
      <c r="F78" s="15">
        <v>134133</v>
      </c>
      <c r="G78" s="15">
        <v>103757</v>
      </c>
      <c r="H78" s="15">
        <v>103757</v>
      </c>
      <c r="I78" s="16">
        <f t="shared" si="4"/>
        <v>0</v>
      </c>
      <c r="J78" s="16">
        <f t="shared" si="5"/>
        <v>100</v>
      </c>
    </row>
    <row r="79" spans="1:10">
      <c r="A79" s="13">
        <v>0</v>
      </c>
      <c r="B79" s="20" t="s">
        <v>10</v>
      </c>
      <c r="C79" s="20" t="s">
        <v>150</v>
      </c>
      <c r="D79" s="14" t="s">
        <v>151</v>
      </c>
      <c r="E79" s="15">
        <v>21798</v>
      </c>
      <c r="F79" s="15">
        <v>362174</v>
      </c>
      <c r="G79" s="15">
        <v>245107</v>
      </c>
      <c r="H79" s="15">
        <v>119774</v>
      </c>
      <c r="I79" s="16">
        <f t="shared" si="4"/>
        <v>-125333</v>
      </c>
      <c r="J79" s="16">
        <f t="shared" si="5"/>
        <v>48.866005458840419</v>
      </c>
    </row>
    <row r="80" spans="1:10" ht="51">
      <c r="A80" s="13">
        <v>0</v>
      </c>
      <c r="B80" s="20" t="s">
        <v>10</v>
      </c>
      <c r="C80" s="20" t="s">
        <v>152</v>
      </c>
      <c r="D80" s="14" t="s">
        <v>153</v>
      </c>
      <c r="E80" s="15">
        <v>0</v>
      </c>
      <c r="F80" s="15">
        <v>84628.5</v>
      </c>
      <c r="G80" s="15">
        <v>46547.5</v>
      </c>
      <c r="H80" s="15">
        <v>46547.5</v>
      </c>
      <c r="I80" s="16">
        <f t="shared" si="4"/>
        <v>0</v>
      </c>
      <c r="J80" s="16">
        <f t="shared" si="5"/>
        <v>100</v>
      </c>
    </row>
    <row r="81" spans="1:10">
      <c r="A81" s="13">
        <v>1</v>
      </c>
      <c r="B81" s="20"/>
      <c r="C81" s="20" t="s">
        <v>154</v>
      </c>
      <c r="D81" s="14" t="s">
        <v>155</v>
      </c>
      <c r="E81" s="15">
        <v>229927174</v>
      </c>
      <c r="F81" s="15">
        <v>257106613</v>
      </c>
      <c r="G81" s="15">
        <v>150970539</v>
      </c>
      <c r="H81" s="15">
        <v>158400665.91999999</v>
      </c>
      <c r="I81" s="16">
        <f t="shared" si="4"/>
        <v>7430126.9199999869</v>
      </c>
      <c r="J81" s="16">
        <f t="shared" si="5"/>
        <v>104.92157408274205</v>
      </c>
    </row>
    <row r="82" spans="1:10">
      <c r="A82" s="13">
        <v>1</v>
      </c>
      <c r="B82" s="20"/>
      <c r="C82" s="20" t="s">
        <v>154</v>
      </c>
      <c r="D82" s="14" t="s">
        <v>156</v>
      </c>
      <c r="E82" s="15">
        <v>302318193</v>
      </c>
      <c r="F82" s="15">
        <v>333330770.06</v>
      </c>
      <c r="G82" s="15">
        <v>198942402.05999997</v>
      </c>
      <c r="H82" s="15">
        <v>206052799.57999995</v>
      </c>
      <c r="I82" s="16">
        <f t="shared" si="4"/>
        <v>7110397.5199999809</v>
      </c>
      <c r="J82" s="16">
        <f t="shared" si="5"/>
        <v>103.57409855635278</v>
      </c>
    </row>
    <row r="86" spans="1:10">
      <c r="B86"/>
      <c r="C86"/>
      <c r="D86" s="21" t="s">
        <v>158</v>
      </c>
      <c r="E86" s="6"/>
      <c r="F86" s="6"/>
      <c r="G86" s="6" t="s">
        <v>159</v>
      </c>
      <c r="H86" s="6"/>
      <c r="I86" s="6"/>
      <c r="J86" s="6"/>
    </row>
  </sheetData>
  <mergeCells count="2">
    <mergeCell ref="B2:I2"/>
    <mergeCell ref="B4:I4"/>
  </mergeCells>
  <conditionalFormatting sqref="B8:B82">
    <cfRule type="expression" dxfId="17" priority="1" stopIfTrue="1">
      <formula>A8=1</formula>
    </cfRule>
  </conditionalFormatting>
  <conditionalFormatting sqref="C8:C82">
    <cfRule type="expression" dxfId="16" priority="2" stopIfTrue="1">
      <formula>A8=1</formula>
    </cfRule>
  </conditionalFormatting>
  <conditionalFormatting sqref="D8:D82">
    <cfRule type="expression" dxfId="15" priority="3" stopIfTrue="1">
      <formula>A8=1</formula>
    </cfRule>
  </conditionalFormatting>
  <conditionalFormatting sqref="E8:E82">
    <cfRule type="expression" dxfId="14" priority="4" stopIfTrue="1">
      <formula>A8=1</formula>
    </cfRule>
  </conditionalFormatting>
  <conditionalFormatting sqref="F8:F82">
    <cfRule type="expression" dxfId="13" priority="5" stopIfTrue="1">
      <formula>A8=1</formula>
    </cfRule>
  </conditionalFormatting>
  <conditionalFormatting sqref="G8:G82">
    <cfRule type="expression" dxfId="12" priority="6" stopIfTrue="1">
      <formula>A8=1</formula>
    </cfRule>
  </conditionalFormatting>
  <conditionalFormatting sqref="H8:H82">
    <cfRule type="expression" dxfId="11" priority="7" stopIfTrue="1">
      <formula>A8=1</formula>
    </cfRule>
  </conditionalFormatting>
  <conditionalFormatting sqref="I8:I82">
    <cfRule type="expression" dxfId="10" priority="8" stopIfTrue="1">
      <formula>A8=1</formula>
    </cfRule>
  </conditionalFormatting>
  <conditionalFormatting sqref="J8:J82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B26" workbookViewId="0">
      <selection activeCell="D47" sqref="D47"/>
    </sheetView>
  </sheetViews>
  <sheetFormatPr defaultRowHeight="12.75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3.42578125" style="4" bestFit="1" customWidth="1"/>
    <col min="9" max="9" width="11.85546875" style="4" bestFit="1" customWidth="1"/>
    <col min="10" max="10" width="9.28515625" style="4" bestFit="1" customWidth="1"/>
  </cols>
  <sheetData>
    <row r="1" spans="1:10">
      <c r="B1" s="1"/>
      <c r="C1" s="1"/>
      <c r="D1" s="2"/>
      <c r="E1" s="5"/>
      <c r="F1" s="5"/>
      <c r="G1" s="5"/>
      <c r="H1" s="5"/>
      <c r="I1" s="5"/>
      <c r="J1" s="5"/>
    </row>
    <row r="2" spans="1:10" ht="23.25">
      <c r="B2" s="22" t="s">
        <v>160</v>
      </c>
      <c r="C2" s="23"/>
      <c r="D2" s="23"/>
      <c r="E2" s="23"/>
      <c r="F2" s="23"/>
      <c r="G2" s="23"/>
      <c r="H2" s="23"/>
      <c r="I2" s="23"/>
      <c r="J2"/>
    </row>
    <row r="3" spans="1:10">
      <c r="B3" s="1"/>
      <c r="C3" s="1"/>
      <c r="D3" s="2"/>
      <c r="E3" s="5"/>
      <c r="F3" s="5"/>
      <c r="G3" s="5"/>
      <c r="H3" s="5"/>
      <c r="I3" s="5"/>
      <c r="J3" s="5"/>
    </row>
    <row r="4" spans="1:10" ht="18.75">
      <c r="B4" s="24" t="s">
        <v>161</v>
      </c>
      <c r="C4" s="23"/>
      <c r="D4" s="23"/>
      <c r="E4" s="23"/>
      <c r="F4" s="23"/>
      <c r="G4" s="23"/>
      <c r="H4" s="23"/>
      <c r="I4" s="23"/>
      <c r="J4"/>
    </row>
    <row r="5" spans="1:10">
      <c r="E5" s="6"/>
      <c r="J5" s="7" t="s">
        <v>0</v>
      </c>
    </row>
    <row r="6" spans="1:10" ht="28.5" customHeight="1">
      <c r="A6" s="8"/>
      <c r="B6" s="9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2" t="s">
        <v>9</v>
      </c>
    </row>
    <row r="7" spans="1:10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>
      <c r="A8" s="25">
        <v>1</v>
      </c>
      <c r="B8" s="29" t="s">
        <v>10</v>
      </c>
      <c r="C8" s="29" t="s">
        <v>11</v>
      </c>
      <c r="D8" s="26" t="s">
        <v>12</v>
      </c>
      <c r="E8" s="27">
        <v>176300</v>
      </c>
      <c r="F8" s="27">
        <v>176300</v>
      </c>
      <c r="G8" s="27">
        <v>97300</v>
      </c>
      <c r="H8" s="27">
        <v>86268.079999999987</v>
      </c>
      <c r="I8" s="28">
        <v>-11031.920000000013</v>
      </c>
      <c r="J8" s="28">
        <v>88.661952723535435</v>
      </c>
    </row>
    <row r="9" spans="1:10">
      <c r="A9" s="25">
        <v>1</v>
      </c>
      <c r="B9" s="29" t="s">
        <v>10</v>
      </c>
      <c r="C9" s="29" t="s">
        <v>162</v>
      </c>
      <c r="D9" s="26" t="s">
        <v>163</v>
      </c>
      <c r="E9" s="27">
        <v>176300</v>
      </c>
      <c r="F9" s="27">
        <v>176300</v>
      </c>
      <c r="G9" s="27">
        <v>97300</v>
      </c>
      <c r="H9" s="27">
        <v>86268.079999999987</v>
      </c>
      <c r="I9" s="28">
        <v>-11031.920000000013</v>
      </c>
      <c r="J9" s="28">
        <v>88.661952723535435</v>
      </c>
    </row>
    <row r="10" spans="1:10">
      <c r="A10" s="25">
        <v>1</v>
      </c>
      <c r="B10" s="29" t="s">
        <v>10</v>
      </c>
      <c r="C10" s="29" t="s">
        <v>164</v>
      </c>
      <c r="D10" s="26" t="s">
        <v>165</v>
      </c>
      <c r="E10" s="27">
        <v>176300</v>
      </c>
      <c r="F10" s="27">
        <v>176300</v>
      </c>
      <c r="G10" s="27">
        <v>97300</v>
      </c>
      <c r="H10" s="27">
        <v>86268.079999999987</v>
      </c>
      <c r="I10" s="28">
        <v>-11031.920000000013</v>
      </c>
      <c r="J10" s="28">
        <v>88.661952723535435</v>
      </c>
    </row>
    <row r="11" spans="1:10" ht="51">
      <c r="A11" s="25">
        <v>0</v>
      </c>
      <c r="B11" s="29" t="s">
        <v>10</v>
      </c>
      <c r="C11" s="29" t="s">
        <v>166</v>
      </c>
      <c r="D11" s="26" t="s">
        <v>167</v>
      </c>
      <c r="E11" s="27">
        <v>170800</v>
      </c>
      <c r="F11" s="27">
        <v>170800</v>
      </c>
      <c r="G11" s="27">
        <v>92700</v>
      </c>
      <c r="H11" s="27">
        <v>74655.259999999995</v>
      </c>
      <c r="I11" s="28">
        <v>-18044.740000000005</v>
      </c>
      <c r="J11" s="28">
        <v>80.534261057173666</v>
      </c>
    </row>
    <row r="12" spans="1:10" ht="25.5">
      <c r="A12" s="25">
        <v>0</v>
      </c>
      <c r="B12" s="29" t="s">
        <v>10</v>
      </c>
      <c r="C12" s="29" t="s">
        <v>168</v>
      </c>
      <c r="D12" s="26" t="s">
        <v>169</v>
      </c>
      <c r="E12" s="27">
        <v>3300</v>
      </c>
      <c r="F12" s="27">
        <v>3300</v>
      </c>
      <c r="G12" s="27">
        <v>3100</v>
      </c>
      <c r="H12" s="27">
        <v>10884.73</v>
      </c>
      <c r="I12" s="28">
        <v>7784.73</v>
      </c>
      <c r="J12" s="28">
        <v>351.12032258064517</v>
      </c>
    </row>
    <row r="13" spans="1:10" ht="38.25">
      <c r="A13" s="25">
        <v>0</v>
      </c>
      <c r="B13" s="29" t="s">
        <v>10</v>
      </c>
      <c r="C13" s="29" t="s">
        <v>170</v>
      </c>
      <c r="D13" s="26" t="s">
        <v>171</v>
      </c>
      <c r="E13" s="27">
        <v>2200</v>
      </c>
      <c r="F13" s="27">
        <v>2200</v>
      </c>
      <c r="G13" s="27">
        <v>1500</v>
      </c>
      <c r="H13" s="27">
        <v>728.09</v>
      </c>
      <c r="I13" s="28">
        <v>-771.91</v>
      </c>
      <c r="J13" s="28">
        <v>48.539333333333332</v>
      </c>
    </row>
    <row r="14" spans="1:10">
      <c r="A14" s="25">
        <v>1</v>
      </c>
      <c r="B14" s="29" t="s">
        <v>10</v>
      </c>
      <c r="C14" s="29" t="s">
        <v>94</v>
      </c>
      <c r="D14" s="26" t="s">
        <v>95</v>
      </c>
      <c r="E14" s="27">
        <v>2765100</v>
      </c>
      <c r="F14" s="27">
        <v>7003262.3900000006</v>
      </c>
      <c r="G14" s="27">
        <v>4085236.39</v>
      </c>
      <c r="H14" s="27">
        <v>5794374.5099999998</v>
      </c>
      <c r="I14" s="28">
        <v>1709138.1199999996</v>
      </c>
      <c r="J14" s="28">
        <v>141.83694545029741</v>
      </c>
    </row>
    <row r="15" spans="1:10">
      <c r="A15" s="25">
        <v>1</v>
      </c>
      <c r="B15" s="29" t="s">
        <v>10</v>
      </c>
      <c r="C15" s="29" t="s">
        <v>124</v>
      </c>
      <c r="D15" s="26" t="s">
        <v>125</v>
      </c>
      <c r="E15" s="27">
        <v>0</v>
      </c>
      <c r="F15" s="27">
        <v>0</v>
      </c>
      <c r="G15" s="27">
        <v>0</v>
      </c>
      <c r="H15" s="27">
        <v>103468.39</v>
      </c>
      <c r="I15" s="28">
        <v>103468.39</v>
      </c>
      <c r="J15" s="28">
        <v>0</v>
      </c>
    </row>
    <row r="16" spans="1:10">
      <c r="A16" s="25">
        <v>1</v>
      </c>
      <c r="B16" s="29" t="s">
        <v>10</v>
      </c>
      <c r="C16" s="29" t="s">
        <v>126</v>
      </c>
      <c r="D16" s="26" t="s">
        <v>99</v>
      </c>
      <c r="E16" s="27">
        <v>0</v>
      </c>
      <c r="F16" s="27">
        <v>0</v>
      </c>
      <c r="G16" s="27">
        <v>0</v>
      </c>
      <c r="H16" s="27">
        <v>103468.39</v>
      </c>
      <c r="I16" s="28">
        <v>103468.39</v>
      </c>
      <c r="J16" s="28">
        <v>0</v>
      </c>
    </row>
    <row r="17" spans="1:10" ht="38.25">
      <c r="A17" s="25">
        <v>0</v>
      </c>
      <c r="B17" s="29" t="s">
        <v>10</v>
      </c>
      <c r="C17" s="29" t="s">
        <v>172</v>
      </c>
      <c r="D17" s="26" t="s">
        <v>173</v>
      </c>
      <c r="E17" s="27">
        <v>0</v>
      </c>
      <c r="F17" s="27">
        <v>0</v>
      </c>
      <c r="G17" s="27">
        <v>0</v>
      </c>
      <c r="H17" s="27">
        <v>103468.39</v>
      </c>
      <c r="I17" s="28">
        <v>103468.39</v>
      </c>
      <c r="J17" s="28">
        <v>0</v>
      </c>
    </row>
    <row r="18" spans="1:10">
      <c r="A18" s="25">
        <v>1</v>
      </c>
      <c r="B18" s="29" t="s">
        <v>10</v>
      </c>
      <c r="C18" s="29" t="s">
        <v>174</v>
      </c>
      <c r="D18" s="26" t="s">
        <v>175</v>
      </c>
      <c r="E18" s="27">
        <v>2765100</v>
      </c>
      <c r="F18" s="27">
        <v>7003262.3900000006</v>
      </c>
      <c r="G18" s="27">
        <v>4085236.39</v>
      </c>
      <c r="H18" s="27">
        <v>5690906.1200000001</v>
      </c>
      <c r="I18" s="28">
        <v>1605669.73</v>
      </c>
      <c r="J18" s="28">
        <v>139.30420609026251</v>
      </c>
    </row>
    <row r="19" spans="1:10" ht="25.5">
      <c r="A19" s="25">
        <v>1</v>
      </c>
      <c r="B19" s="29" t="s">
        <v>10</v>
      </c>
      <c r="C19" s="29" t="s">
        <v>176</v>
      </c>
      <c r="D19" s="26" t="s">
        <v>177</v>
      </c>
      <c r="E19" s="27">
        <v>2198100</v>
      </c>
      <c r="F19" s="27">
        <v>2198100</v>
      </c>
      <c r="G19" s="27">
        <v>1282225</v>
      </c>
      <c r="H19" s="27">
        <v>930271.17999999993</v>
      </c>
      <c r="I19" s="28">
        <v>-351953.82000000007</v>
      </c>
      <c r="J19" s="28">
        <v>72.551321335958974</v>
      </c>
    </row>
    <row r="20" spans="1:10" ht="25.5">
      <c r="A20" s="25">
        <v>0</v>
      </c>
      <c r="B20" s="29" t="s">
        <v>10</v>
      </c>
      <c r="C20" s="29" t="s">
        <v>178</v>
      </c>
      <c r="D20" s="26" t="s">
        <v>179</v>
      </c>
      <c r="E20" s="27">
        <v>2112600</v>
      </c>
      <c r="F20" s="27">
        <v>2112600</v>
      </c>
      <c r="G20" s="27">
        <v>1232350</v>
      </c>
      <c r="H20" s="27">
        <v>823365.22</v>
      </c>
      <c r="I20" s="28">
        <v>-408984.78</v>
      </c>
      <c r="J20" s="28">
        <v>66.812611676877509</v>
      </c>
    </row>
    <row r="21" spans="1:10" ht="38.25">
      <c r="A21" s="25">
        <v>0</v>
      </c>
      <c r="B21" s="29" t="s">
        <v>10</v>
      </c>
      <c r="C21" s="29" t="s">
        <v>180</v>
      </c>
      <c r="D21" s="26" t="s">
        <v>181</v>
      </c>
      <c r="E21" s="27">
        <v>85500</v>
      </c>
      <c r="F21" s="27">
        <v>85500</v>
      </c>
      <c r="G21" s="27">
        <v>49875</v>
      </c>
      <c r="H21" s="27">
        <v>105190.36</v>
      </c>
      <c r="I21" s="28">
        <v>55315.360000000001</v>
      </c>
      <c r="J21" s="28">
        <v>210.90798997493735</v>
      </c>
    </row>
    <row r="22" spans="1:10" ht="25.5" customHeight="1">
      <c r="A22" s="25">
        <v>0</v>
      </c>
      <c r="B22" s="29" t="s">
        <v>10</v>
      </c>
      <c r="C22" s="29" t="s">
        <v>182</v>
      </c>
      <c r="D22" s="26" t="s">
        <v>183</v>
      </c>
      <c r="E22" s="27">
        <v>0</v>
      </c>
      <c r="F22" s="27">
        <v>0</v>
      </c>
      <c r="G22" s="27">
        <v>0</v>
      </c>
      <c r="H22" s="27">
        <v>1715.6</v>
      </c>
      <c r="I22" s="28">
        <v>1715.6</v>
      </c>
      <c r="J22" s="28">
        <v>0</v>
      </c>
    </row>
    <row r="23" spans="1:10">
      <c r="A23" s="25">
        <v>1</v>
      </c>
      <c r="B23" s="29" t="s">
        <v>10</v>
      </c>
      <c r="C23" s="29" t="s">
        <v>184</v>
      </c>
      <c r="D23" s="26" t="s">
        <v>185</v>
      </c>
      <c r="E23" s="27">
        <v>567000</v>
      </c>
      <c r="F23" s="27">
        <v>4805162.3899999997</v>
      </c>
      <c r="G23" s="27">
        <v>2803011.39</v>
      </c>
      <c r="H23" s="27">
        <v>4760634.9399999995</v>
      </c>
      <c r="I23" s="28">
        <v>1957623.5499999993</v>
      </c>
      <c r="J23" s="28">
        <v>169.84001409997836</v>
      </c>
    </row>
    <row r="24" spans="1:10">
      <c r="A24" s="25">
        <v>0</v>
      </c>
      <c r="B24" s="29" t="s">
        <v>10</v>
      </c>
      <c r="C24" s="29" t="s">
        <v>186</v>
      </c>
      <c r="D24" s="26" t="s">
        <v>187</v>
      </c>
      <c r="E24" s="27">
        <v>0</v>
      </c>
      <c r="F24" s="27">
        <v>3431841.9099999997</v>
      </c>
      <c r="G24" s="27">
        <v>2001907.78</v>
      </c>
      <c r="H24" s="27">
        <v>3424228.15</v>
      </c>
      <c r="I24" s="28">
        <v>1422320.3699999999</v>
      </c>
      <c r="J24" s="28">
        <v>171.048246288348</v>
      </c>
    </row>
    <row r="25" spans="1:10" ht="63.75">
      <c r="A25" s="25">
        <v>0</v>
      </c>
      <c r="B25" s="29" t="s">
        <v>10</v>
      </c>
      <c r="C25" s="29" t="s">
        <v>188</v>
      </c>
      <c r="D25" s="26" t="s">
        <v>189</v>
      </c>
      <c r="E25" s="27">
        <v>567000</v>
      </c>
      <c r="F25" s="27">
        <v>1373320.48</v>
      </c>
      <c r="G25" s="27">
        <v>801103.61</v>
      </c>
      <c r="H25" s="27">
        <v>1336406.79</v>
      </c>
      <c r="I25" s="28">
        <v>535303.18000000005</v>
      </c>
      <c r="J25" s="28">
        <v>166.82071748497052</v>
      </c>
    </row>
    <row r="26" spans="1:10">
      <c r="A26" s="25">
        <v>1</v>
      </c>
      <c r="B26" s="29" t="s">
        <v>10</v>
      </c>
      <c r="C26" s="29" t="s">
        <v>190</v>
      </c>
      <c r="D26" s="26" t="s">
        <v>191</v>
      </c>
      <c r="E26" s="27">
        <v>258300</v>
      </c>
      <c r="F26" s="27">
        <v>258300</v>
      </c>
      <c r="G26" s="27">
        <v>0</v>
      </c>
      <c r="H26" s="27">
        <v>0</v>
      </c>
      <c r="I26" s="28">
        <v>0</v>
      </c>
      <c r="J26" s="28">
        <v>0</v>
      </c>
    </row>
    <row r="27" spans="1:10">
      <c r="A27" s="25">
        <v>1</v>
      </c>
      <c r="B27" s="29" t="s">
        <v>10</v>
      </c>
      <c r="C27" s="29" t="s">
        <v>192</v>
      </c>
      <c r="D27" s="26" t="s">
        <v>193</v>
      </c>
      <c r="E27" s="27">
        <v>258300</v>
      </c>
      <c r="F27" s="27">
        <v>258300</v>
      </c>
      <c r="G27" s="27">
        <v>0</v>
      </c>
      <c r="H27" s="27">
        <v>0</v>
      </c>
      <c r="I27" s="28">
        <v>0</v>
      </c>
      <c r="J27" s="28">
        <v>0</v>
      </c>
    </row>
    <row r="28" spans="1:10">
      <c r="A28" s="25">
        <v>1</v>
      </c>
      <c r="B28" s="29" t="s">
        <v>10</v>
      </c>
      <c r="C28" s="29" t="s">
        <v>194</v>
      </c>
      <c r="D28" s="26" t="s">
        <v>195</v>
      </c>
      <c r="E28" s="27">
        <v>258300</v>
      </c>
      <c r="F28" s="27">
        <v>258300</v>
      </c>
      <c r="G28" s="27">
        <v>0</v>
      </c>
      <c r="H28" s="27">
        <v>0</v>
      </c>
      <c r="I28" s="28">
        <v>0</v>
      </c>
      <c r="J28" s="28">
        <v>0</v>
      </c>
    </row>
    <row r="29" spans="1:10" ht="51">
      <c r="A29" s="25">
        <v>0</v>
      </c>
      <c r="B29" s="29" t="s">
        <v>10</v>
      </c>
      <c r="C29" s="29" t="s">
        <v>196</v>
      </c>
      <c r="D29" s="26" t="s">
        <v>197</v>
      </c>
      <c r="E29" s="27">
        <v>258300</v>
      </c>
      <c r="F29" s="27">
        <v>258300</v>
      </c>
      <c r="G29" s="27">
        <v>0</v>
      </c>
      <c r="H29" s="27">
        <v>0</v>
      </c>
      <c r="I29" s="28">
        <v>0</v>
      </c>
      <c r="J29" s="28">
        <v>0</v>
      </c>
    </row>
    <row r="30" spans="1:10">
      <c r="A30" s="25">
        <v>1</v>
      </c>
      <c r="B30" s="29" t="s">
        <v>10</v>
      </c>
      <c r="C30" s="29" t="s">
        <v>128</v>
      </c>
      <c r="D30" s="26" t="s">
        <v>129</v>
      </c>
      <c r="E30" s="27">
        <v>0</v>
      </c>
      <c r="F30" s="27">
        <v>785081</v>
      </c>
      <c r="G30" s="27">
        <v>785081</v>
      </c>
      <c r="H30" s="27">
        <v>785081</v>
      </c>
      <c r="I30" s="28">
        <v>0</v>
      </c>
      <c r="J30" s="28">
        <v>100</v>
      </c>
    </row>
    <row r="31" spans="1:10">
      <c r="A31" s="25">
        <v>1</v>
      </c>
      <c r="B31" s="29" t="s">
        <v>10</v>
      </c>
      <c r="C31" s="29" t="s">
        <v>130</v>
      </c>
      <c r="D31" s="26" t="s">
        <v>131</v>
      </c>
      <c r="E31" s="27">
        <v>0</v>
      </c>
      <c r="F31" s="27">
        <v>785081</v>
      </c>
      <c r="G31" s="27">
        <v>785081</v>
      </c>
      <c r="H31" s="27">
        <v>785081</v>
      </c>
      <c r="I31" s="28">
        <v>0</v>
      </c>
      <c r="J31" s="28">
        <v>100</v>
      </c>
    </row>
    <row r="32" spans="1:10">
      <c r="A32" s="25">
        <v>1</v>
      </c>
      <c r="B32" s="29" t="s">
        <v>10</v>
      </c>
      <c r="C32" s="29" t="s">
        <v>140</v>
      </c>
      <c r="D32" s="26" t="s">
        <v>141</v>
      </c>
      <c r="E32" s="27">
        <v>0</v>
      </c>
      <c r="F32" s="27">
        <v>785081</v>
      </c>
      <c r="G32" s="27">
        <v>785081</v>
      </c>
      <c r="H32" s="27">
        <v>785081</v>
      </c>
      <c r="I32" s="28">
        <v>0</v>
      </c>
      <c r="J32" s="28">
        <v>100</v>
      </c>
    </row>
    <row r="33" spans="1:10" ht="38.25">
      <c r="A33" s="25">
        <v>0</v>
      </c>
      <c r="B33" s="29" t="s">
        <v>10</v>
      </c>
      <c r="C33" s="29" t="s">
        <v>198</v>
      </c>
      <c r="D33" s="26" t="s">
        <v>199</v>
      </c>
      <c r="E33" s="27">
        <v>0</v>
      </c>
      <c r="F33" s="27">
        <v>785081</v>
      </c>
      <c r="G33" s="27">
        <v>785081</v>
      </c>
      <c r="H33" s="27">
        <v>785081</v>
      </c>
      <c r="I33" s="28">
        <v>0</v>
      </c>
      <c r="J33" s="28">
        <v>100</v>
      </c>
    </row>
    <row r="34" spans="1:10">
      <c r="A34" s="25">
        <v>1</v>
      </c>
      <c r="B34" s="29"/>
      <c r="C34" s="29" t="s">
        <v>154</v>
      </c>
      <c r="D34" s="26" t="s">
        <v>155</v>
      </c>
      <c r="E34" s="27">
        <v>3199700</v>
      </c>
      <c r="F34" s="27">
        <v>7437862.3900000006</v>
      </c>
      <c r="G34" s="27">
        <v>4182536.39</v>
      </c>
      <c r="H34" s="27">
        <v>5880642.5899999999</v>
      </c>
      <c r="I34" s="28">
        <v>1698106.1999999997</v>
      </c>
      <c r="J34" s="28">
        <v>140.5999145413293</v>
      </c>
    </row>
    <row r="35" spans="1:10">
      <c r="A35" s="25">
        <v>1</v>
      </c>
      <c r="B35" s="29"/>
      <c r="C35" s="29" t="s">
        <v>154</v>
      </c>
      <c r="D35" s="26" t="s">
        <v>156</v>
      </c>
      <c r="E35" s="27">
        <v>3199700</v>
      </c>
      <c r="F35" s="27">
        <v>8222943.3900000006</v>
      </c>
      <c r="G35" s="27">
        <v>4967617.3900000006</v>
      </c>
      <c r="H35" s="27">
        <v>6665723.5899999999</v>
      </c>
      <c r="I35" s="28">
        <v>1698106.1999999993</v>
      </c>
      <c r="J35" s="28">
        <v>134.18351428228652</v>
      </c>
    </row>
    <row r="39" spans="1:10">
      <c r="B39"/>
      <c r="C39"/>
      <c r="D39" s="21" t="s">
        <v>158</v>
      </c>
      <c r="E39" s="6"/>
      <c r="F39" s="6"/>
      <c r="G39" s="6" t="s">
        <v>159</v>
      </c>
      <c r="H39" s="6"/>
      <c r="I39" s="6"/>
      <c r="J39" s="6"/>
    </row>
  </sheetData>
  <mergeCells count="2">
    <mergeCell ref="B2:I2"/>
    <mergeCell ref="B4:I4"/>
  </mergeCells>
  <conditionalFormatting sqref="B8:B35">
    <cfRule type="expression" dxfId="8" priority="9" stopIfTrue="1">
      <formula>A8=1</formula>
    </cfRule>
  </conditionalFormatting>
  <conditionalFormatting sqref="C8:C35">
    <cfRule type="expression" dxfId="7" priority="8" stopIfTrue="1">
      <formula>A8=1</formula>
    </cfRule>
  </conditionalFormatting>
  <conditionalFormatting sqref="D8:D35">
    <cfRule type="expression" dxfId="6" priority="7" stopIfTrue="1">
      <formula>A8=1</formula>
    </cfRule>
  </conditionalFormatting>
  <conditionalFormatting sqref="E8:E35">
    <cfRule type="expression" dxfId="5" priority="6" stopIfTrue="1">
      <formula>A8=1</formula>
    </cfRule>
  </conditionalFormatting>
  <conditionalFormatting sqref="F8:F35">
    <cfRule type="expression" dxfId="4" priority="5" stopIfTrue="1">
      <formula>A8=1</formula>
    </cfRule>
  </conditionalFormatting>
  <conditionalFormatting sqref="G8:G35">
    <cfRule type="expression" dxfId="3" priority="4" stopIfTrue="1">
      <formula>A8=1</formula>
    </cfRule>
  </conditionalFormatting>
  <conditionalFormatting sqref="H8:H35">
    <cfRule type="expression" dxfId="2" priority="3" stopIfTrue="1">
      <formula>A8=1</formula>
    </cfRule>
  </conditionalFormatting>
  <conditionalFormatting sqref="I8:I35">
    <cfRule type="expression" dxfId="1" priority="2" stopIfTrue="1">
      <formula>A8=1</formula>
    </cfRule>
  </conditionalFormatting>
  <conditionalFormatting sqref="J8:J35">
    <cfRule type="expression" dxfId="0" priority="1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</vt:lpstr>
      <vt:lpstr>'загальний фонд'!Заголовки_для_печати</vt:lpstr>
      <vt:lpstr>'спеціальний фонд'!Заголовки_для_печати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2024-08-06T05:44:47Z</dcterms:created>
  <dcterms:modified xsi:type="dcterms:W3CDTF">2024-08-06T06:02:02Z</dcterms:modified>
</cp:coreProperties>
</file>