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Інші комп’ютери\Архів\ОТПРАВКА\сайт селищної  ради\Інформація про вик. бюджету 2024\"/>
    </mc:Choice>
  </mc:AlternateContent>
  <xr:revisionPtr revIDLastSave="0" documentId="8_{B09B98CB-92E7-41A1-BBF4-C7081C684429}" xr6:coauthVersionLast="47" xr6:coauthVersionMax="47" xr10:uidLastSave="{00000000-0000-0000-0000-000000000000}"/>
  <bookViews>
    <workbookView xWindow="-120" yWindow="-120" windowWidth="29040" windowHeight="15720" activeTab="1" xr2:uid="{7022D23D-A516-4130-93AB-459F03DE3B0A}"/>
  </bookViews>
  <sheets>
    <sheet name="загальний фонд" sheetId="1" r:id="rId1"/>
    <sheet name="спеціальний фонд" sheetId="2" r:id="rId2"/>
  </sheets>
  <definedNames>
    <definedName name="_xlnm.Print_Titles" localSheetId="0">'загальний фонд'!$6:$7</definedName>
    <definedName name="_xlnm.Print_Titles" localSheetId="1">'спеціальний фонд'!$6:$7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</calcChain>
</file>

<file path=xl/sharedStrings.xml><?xml version="1.0" encoding="utf-8"?>
<sst xmlns="http://schemas.openxmlformats.org/spreadsheetml/2006/main" count="336" uniqueCount="202">
  <si>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</si>
  <si>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</si>
  <si>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</si>
  <si>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</si>
  <si>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</si>
  <si>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</si>
  <si>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</si>
  <si>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</si>
  <si>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</si>
  <si>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</si>
  <si>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0454300000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</si>
  <si>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</si>
  <si>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</si>
  <si>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</si>
  <si>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</si>
  <si>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</si>
  <si>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</si>
  <si>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</si>
  <si>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</si>
  <si>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</si>
  <si>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</si>
  <si>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</si>
  <si>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</si>
  <si>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</si>
  <si>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</si>
  <si>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</si>
  <si>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</si>
  <si>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</si>
  <si>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</si>
  <si>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</si>
  <si>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</si>
  <si>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</si>
  <si>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</si>
  <si>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</si>
  <si>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</si>
  <si>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</si>
  <si>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</si>
  <si>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</si>
  <si>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</si>
  <si>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</si>
  <si>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</si>
  <si>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</si>
  <si>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</si>
  <si>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</si>
  <si>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</si>
  <si>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</si>
  <si>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</si>
  <si>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</si>
  <si>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</si>
  <si>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</si>
  <si>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</si>
  <si>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</si>
  <si>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</si>
  <si>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</si>
  <si>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</si>
  <si>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</si>
  <si>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</si>
  <si>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</si>
  <si>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</si>
  <si>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</si>
  <si>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</si>
  <si>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</si>
  <si>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</si>
  <si>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</si>
  <si>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</si>
  <si>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</si>
  <si>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</si>
  <si>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</si>
  <si>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</si>
  <si>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</si>
  <si>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</si>
  <si>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</si>
  <si>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</si>
  <si>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</si>
  <si>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</si>
  <si>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</si>
  <si>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</si>
  <si>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</si>
  <si>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</si>
  <si>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</si>
  <si>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</si>
  <si>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</si>
  <si>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</si>
  <si>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</si>
  <si>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</si>
  <si>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</si>
  <si>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</si>
  <si>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</si>
  <si>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</si>
  <si>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</si>
  <si>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</si>
  <si>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</si>
  <si>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</si>
  <si>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</si>
  <si>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</si>
  <si>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</si>
  <si>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</si>
  <si>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</si>
  <si>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</si>
  <si>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</si>
  <si>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</si>
  <si>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</si>
  <si>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</si>
  <si>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</si>
  <si>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</si>
  <si>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</si>
  <si>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</si>
  <si>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</si>
  <si>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</si>
  <si>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</si>
  <si>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</si>
  <si>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</si>
  <si>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</si>
  <si>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</si>
  <si>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</si>
  <si>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</si>
  <si>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</si>
  <si>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</si>
  <si>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22090200</t>
  </si>
  <si>
    <t>Державне мито, не віднесене до інших категорій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</si>
  <si>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</si>
  <si>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</si>
  <si>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</si>
  <si>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</si>
  <si>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</si>
  <si>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</si>
  <si>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</si>
  <si>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</si>
  <si>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</si>
  <si>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</si>
  <si>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</si>
  <si>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</si>
  <si>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</si>
  <si>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</si>
  <si>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</si>
  <si>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</si>
  <si>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41040000</t>
  </si>
  <si>
    <t>Дотації з місцевих бюджетів іншим місцевим бюджетам</t>
  </si>
  <si>
    <t>41040400</t>
  </si>
  <si>
    <t>Інші дотації з місцевого бюджету</t>
  </si>
  <si>
    <t>41050000</t>
  </si>
  <si>
    <t>Субвенції з місцевих бюджетів іншим місцевим бюджетам</t>
  </si>
  <si>
    <t>41050500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</si>
  <si>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`Про статус ветеранів війни, га</t>
  </si>
  <si>
    <t>41050900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</si>
  <si>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</si>
  <si>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</si>
  <si>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</si>
  <si>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</si>
  <si>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</si>
  <si>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</si>
  <si>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</si>
  <si>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41053900</t>
  </si>
  <si>
    <t>Інші субвенції з місцевого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</si>
  <si>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</si>
  <si>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</si>
  <si>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 xml:space="preserve"> </t>
  </si>
  <si>
    <t xml:space="preserve">Усього ( без урахування трансфертів) </t>
  </si>
  <si>
    <t xml:space="preserve">Усього </t>
  </si>
  <si>
    <t>загальний фонд</t>
  </si>
  <si>
    <t>Аналіз виконання  доходів бюджету за січень - вересень   2024 року</t>
  </si>
  <si>
    <t>Начальник фінансового управління</t>
  </si>
  <si>
    <t>Наталія ГОРБОНОС</t>
  </si>
  <si>
    <t>спеціальний фонд (разом)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</si>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</sst>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2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wrapText="1"/>
    </xf>
    <xf numFmtId="4" fontId="2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1" fillId="0" borderId="0" xfId="2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wrapText="1"/>
    </xf>
    <xf numFmtId="4" fontId="2" fillId="0" borderId="0" xfId="2" applyNumberFormat="1" applyFont="1" applyAlignment="1">
      <alignment horizontal="center"/>
    </xf>
    <xf numFmtId="4" fontId="2" fillId="0" borderId="0" xfId="2" applyNumberFormat="1" applyFont="1"/>
    <xf numFmtId="4" fontId="2" fillId="0" borderId="0" xfId="2" applyNumberFormat="1" applyFont="1" applyAlignment="1">
      <alignment wrapText="1"/>
    </xf>
    <xf numFmtId="0" fontId="1" fillId="0" borderId="0" xfId="2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3">
    <cellStyle name="Обычный" xfId="0" builtinId="0"/>
    <cellStyle name="Обычный 2" xfId="2" xr:uid="{5A9C2663-B94E-41C2-A952-7A5E6708751B}"/>
    <cellStyle name="Обычный 3" xfId="1" xr:uid="{EC84CEE0-34E6-4FE2-93C3-E48E2B5EF24A}"/>
  </cellStyles>
  <dxfs count="1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89A9B-A968-4185-B941-F4D96CB666F2}">
  <dimension ref="A1:J87"/>
  <sheetViews>
    <sheetView topLeftCell="B79" workbookViewId="0">
      <selection activeCell="D107" sqref="D107"/>
    </sheetView>
  </sheetViews>
  <sheetFormatPr defaultRowHeight="12.75" x14ac:dyDescent="0.2"/>
  <cols>
    <col min="1" max="1" width="0" hidden="1" customWidth="1"/>
    <col min="2" max="3" width="12.28515625" style="19" customWidth="1"/>
    <col min="4" max="4" width="50.7109375" style="3" customWidth="1"/>
    <col min="5" max="7" width="16" style="4" customWidth="1"/>
    <col min="8" max="8" width="13.42578125" style="4" bestFit="1" customWidth="1"/>
    <col min="9" max="9" width="12.28515625" style="4" bestFit="1" customWidth="1"/>
    <col min="10" max="10" width="9.28515625" style="4" bestFit="1" customWidth="1"/>
  </cols>
  <sheetData>
    <row r="1" spans="1:10" x14ac:dyDescent="0.2">
      <c r="B1" s="1"/>
      <c r="C1" s="1"/>
      <c r="D1" s="2"/>
      <c r="E1" s="5"/>
      <c r="F1" s="5"/>
      <c r="G1" s="5"/>
      <c r="H1" s="5"/>
      <c r="I1" s="5"/>
      <c r="J1" s="5"/>
    </row>
    <row r="2" spans="1:10" ht="23.25" x14ac:dyDescent="0.35">
      <c r="A2" s="21"/>
      <c r="B2" s="25" t="s">
        <v>160</v>
      </c>
      <c r="C2" s="26"/>
      <c r="D2" s="26"/>
      <c r="E2" s="26"/>
      <c r="F2" s="26"/>
      <c r="G2" s="26"/>
      <c r="H2" s="26"/>
      <c r="I2" s="26"/>
      <c r="J2" s="21"/>
    </row>
    <row r="3" spans="1:10" x14ac:dyDescent="0.2">
      <c r="A3" s="21"/>
      <c r="B3" s="22"/>
      <c r="C3" s="22"/>
      <c r="D3" s="23"/>
      <c r="E3" s="24"/>
      <c r="F3" s="24"/>
      <c r="G3" s="24"/>
      <c r="H3" s="24"/>
      <c r="I3" s="24"/>
      <c r="J3" s="24"/>
    </row>
    <row r="4" spans="1:10" ht="18.75" x14ac:dyDescent="0.3">
      <c r="A4" s="21"/>
      <c r="B4" s="27" t="s">
        <v>159</v>
      </c>
      <c r="C4" s="26"/>
      <c r="D4" s="26"/>
      <c r="E4" s="26"/>
      <c r="F4" s="26"/>
      <c r="G4" s="26"/>
      <c r="H4" s="26"/>
      <c r="I4" s="26"/>
      <c r="J4" s="21"/>
    </row>
    <row r="5" spans="1:10" x14ac:dyDescent="0.2">
      <c r="E5" s="6"/>
      <c r="J5" s="7" t="s">
        <v>0</v>
      </c>
    </row>
    <row r="6" spans="1:10" ht="28.5" customHeight="1" x14ac:dyDescent="0.2">
      <c r="A6" s="8"/>
      <c r="B6" s="9" t="s">
        <v>1</v>
      </c>
      <c r="C6" s="9" t="s">
        <v>2</v>
      </c>
      <c r="D6" s="10" t="s">
        <v>3</v>
      </c>
      <c r="E6" s="11" t="s">
        <v>4</v>
      </c>
      <c r="F6" s="11" t="s">
        <v>5</v>
      </c>
      <c r="G6" s="11" t="s">
        <v>6</v>
      </c>
      <c r="H6" s="12" t="s">
        <v>7</v>
      </c>
      <c r="I6" s="12" t="s">
        <v>8</v>
      </c>
      <c r="J6" s="12" t="s">
        <v>9</v>
      </c>
    </row>
    <row r="7" spans="1:10" x14ac:dyDescent="0.2">
      <c r="A7" s="8"/>
      <c r="B7" s="17">
        <v>1</v>
      </c>
      <c r="C7" s="17">
        <v>2</v>
      </c>
      <c r="D7" s="18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</row>
    <row r="8" spans="1:10" x14ac:dyDescent="0.2">
      <c r="A8" s="13">
        <v>1</v>
      </c>
      <c r="B8" s="20" t="s">
        <v>10</v>
      </c>
      <c r="C8" s="20" t="s">
        <v>11</v>
      </c>
      <c r="D8" s="14" t="s">
        <v>12</v>
      </c>
      <c r="E8" s="15">
        <v>228308274</v>
      </c>
      <c r="F8" s="15">
        <v>258622277</v>
      </c>
      <c r="G8" s="15">
        <v>193382603</v>
      </c>
      <c r="H8" s="15">
        <v>211930521.40000001</v>
      </c>
      <c r="I8" s="16">
        <f t="shared" ref="I8:I39" si="0">H8-G8</f>
        <v>18547918.400000006</v>
      </c>
      <c r="J8" s="16">
        <f t="shared" ref="J8:J39" si="1">IF(G8=0,0,H8/G8*100)</f>
        <v>109.59130661820701</v>
      </c>
    </row>
    <row r="9" spans="1:10" ht="25.5" x14ac:dyDescent="0.2">
      <c r="A9" s="13">
        <v>1</v>
      </c>
      <c r="B9" s="20" t="s">
        <v>10</v>
      </c>
      <c r="C9" s="20" t="s">
        <v>13</v>
      </c>
      <c r="D9" s="14" t="s">
        <v>14</v>
      </c>
      <c r="E9" s="15">
        <v>156686874</v>
      </c>
      <c r="F9" s="15">
        <v>174432285</v>
      </c>
      <c r="G9" s="15">
        <v>131254811</v>
      </c>
      <c r="H9" s="15">
        <v>144732671.51000002</v>
      </c>
      <c r="I9" s="16">
        <f t="shared" si="0"/>
        <v>13477860.51000002</v>
      </c>
      <c r="J9" s="16">
        <f t="shared" si="1"/>
        <v>110.26846970965507</v>
      </c>
    </row>
    <row r="10" spans="1:10" x14ac:dyDescent="0.2">
      <c r="A10" s="13">
        <v>1</v>
      </c>
      <c r="B10" s="20" t="s">
        <v>10</v>
      </c>
      <c r="C10" s="20" t="s">
        <v>15</v>
      </c>
      <c r="D10" s="14" t="s">
        <v>16</v>
      </c>
      <c r="E10" s="15">
        <v>156686874</v>
      </c>
      <c r="F10" s="15">
        <v>174431265</v>
      </c>
      <c r="G10" s="15">
        <v>131253791</v>
      </c>
      <c r="H10" s="15">
        <v>144729594.93000001</v>
      </c>
      <c r="I10" s="16">
        <f t="shared" si="0"/>
        <v>13475803.930000007</v>
      </c>
      <c r="J10" s="16">
        <f t="shared" si="1"/>
        <v>110.2669826351911</v>
      </c>
    </row>
    <row r="11" spans="1:10" ht="38.25" x14ac:dyDescent="0.2">
      <c r="A11" s="13">
        <v>0</v>
      </c>
      <c r="B11" s="20" t="s">
        <v>10</v>
      </c>
      <c r="C11" s="20" t="s">
        <v>17</v>
      </c>
      <c r="D11" s="14" t="s">
        <v>18</v>
      </c>
      <c r="E11" s="15">
        <v>139643374</v>
      </c>
      <c r="F11" s="15">
        <v>154832975</v>
      </c>
      <c r="G11" s="15">
        <v>119589601</v>
      </c>
      <c r="H11" s="15">
        <v>125547065.68000001</v>
      </c>
      <c r="I11" s="16">
        <f t="shared" si="0"/>
        <v>5957464.6800000072</v>
      </c>
      <c r="J11" s="16">
        <f t="shared" si="1"/>
        <v>104.98159089936256</v>
      </c>
    </row>
    <row r="12" spans="1:10" ht="38.25" x14ac:dyDescent="0.2">
      <c r="A12" s="13">
        <v>0</v>
      </c>
      <c r="B12" s="20" t="s">
        <v>10</v>
      </c>
      <c r="C12" s="20" t="s">
        <v>19</v>
      </c>
      <c r="D12" s="14" t="s">
        <v>20</v>
      </c>
      <c r="E12" s="15">
        <v>15000000</v>
      </c>
      <c r="F12" s="15">
        <v>16480800</v>
      </c>
      <c r="G12" s="15">
        <v>9430800</v>
      </c>
      <c r="H12" s="15">
        <v>14983045.83</v>
      </c>
      <c r="I12" s="16">
        <f t="shared" si="0"/>
        <v>5552245.8300000001</v>
      </c>
      <c r="J12" s="16">
        <f t="shared" si="1"/>
        <v>158.87354020867795</v>
      </c>
    </row>
    <row r="13" spans="1:10" ht="38.25" x14ac:dyDescent="0.2">
      <c r="A13" s="13">
        <v>0</v>
      </c>
      <c r="B13" s="20" t="s">
        <v>10</v>
      </c>
      <c r="C13" s="20" t="s">
        <v>21</v>
      </c>
      <c r="D13" s="14" t="s">
        <v>22</v>
      </c>
      <c r="E13" s="15">
        <v>893500</v>
      </c>
      <c r="F13" s="15">
        <v>1014500</v>
      </c>
      <c r="G13" s="15">
        <v>832400</v>
      </c>
      <c r="H13" s="15">
        <v>1087170.45</v>
      </c>
      <c r="I13" s="16">
        <f t="shared" si="0"/>
        <v>254770.44999999995</v>
      </c>
      <c r="J13" s="16">
        <f t="shared" si="1"/>
        <v>130.60673354156654</v>
      </c>
    </row>
    <row r="14" spans="1:10" ht="38.25" x14ac:dyDescent="0.2">
      <c r="A14" s="13">
        <v>0</v>
      </c>
      <c r="B14" s="20" t="s">
        <v>10</v>
      </c>
      <c r="C14" s="20" t="s">
        <v>23</v>
      </c>
      <c r="D14" s="14" t="s">
        <v>24</v>
      </c>
      <c r="E14" s="15">
        <v>1150000</v>
      </c>
      <c r="F14" s="15">
        <v>2102990</v>
      </c>
      <c r="G14" s="15">
        <v>1400990</v>
      </c>
      <c r="H14" s="15">
        <v>3112312.97</v>
      </c>
      <c r="I14" s="16">
        <f t="shared" si="0"/>
        <v>1711322.9700000002</v>
      </c>
      <c r="J14" s="16">
        <f t="shared" si="1"/>
        <v>222.15097680925629</v>
      </c>
    </row>
    <row r="15" spans="1:10" x14ac:dyDescent="0.2">
      <c r="A15" s="13">
        <v>1</v>
      </c>
      <c r="B15" s="20" t="s">
        <v>10</v>
      </c>
      <c r="C15" s="20" t="s">
        <v>25</v>
      </c>
      <c r="D15" s="14" t="s">
        <v>26</v>
      </c>
      <c r="E15" s="15">
        <v>0</v>
      </c>
      <c r="F15" s="15">
        <v>1020</v>
      </c>
      <c r="G15" s="15">
        <v>1020</v>
      </c>
      <c r="H15" s="15">
        <v>3076.58</v>
      </c>
      <c r="I15" s="16">
        <f t="shared" si="0"/>
        <v>2056.58</v>
      </c>
      <c r="J15" s="16">
        <f t="shared" si="1"/>
        <v>301.62549019607843</v>
      </c>
    </row>
    <row r="16" spans="1:10" ht="25.5" x14ac:dyDescent="0.2">
      <c r="A16" s="13">
        <v>0</v>
      </c>
      <c r="B16" s="20" t="s">
        <v>10</v>
      </c>
      <c r="C16" s="20" t="s">
        <v>27</v>
      </c>
      <c r="D16" s="14" t="s">
        <v>28</v>
      </c>
      <c r="E16" s="15">
        <v>0</v>
      </c>
      <c r="F16" s="15">
        <v>1020</v>
      </c>
      <c r="G16" s="15">
        <v>1020</v>
      </c>
      <c r="H16" s="15">
        <v>3076.58</v>
      </c>
      <c r="I16" s="16">
        <f t="shared" si="0"/>
        <v>2056.58</v>
      </c>
      <c r="J16" s="16">
        <f t="shared" si="1"/>
        <v>301.62549019607843</v>
      </c>
    </row>
    <row r="17" spans="1:10" ht="25.5" x14ac:dyDescent="0.2">
      <c r="A17" s="13">
        <v>1</v>
      </c>
      <c r="B17" s="20" t="s">
        <v>10</v>
      </c>
      <c r="C17" s="20" t="s">
        <v>29</v>
      </c>
      <c r="D17" s="14" t="s">
        <v>30</v>
      </c>
      <c r="E17" s="15">
        <v>2025200</v>
      </c>
      <c r="F17" s="15">
        <v>3968800</v>
      </c>
      <c r="G17" s="15">
        <v>2419700</v>
      </c>
      <c r="H17" s="15">
        <v>2921953.68</v>
      </c>
      <c r="I17" s="16">
        <f t="shared" si="0"/>
        <v>502253.68000000017</v>
      </c>
      <c r="J17" s="16">
        <f t="shared" si="1"/>
        <v>120.7568574616688</v>
      </c>
    </row>
    <row r="18" spans="1:10" x14ac:dyDescent="0.2">
      <c r="A18" s="13">
        <v>1</v>
      </c>
      <c r="B18" s="20" t="s">
        <v>10</v>
      </c>
      <c r="C18" s="20" t="s">
        <v>31</v>
      </c>
      <c r="D18" s="14" t="s">
        <v>32</v>
      </c>
      <c r="E18" s="15">
        <v>110400</v>
      </c>
      <c r="F18" s="15">
        <v>110400</v>
      </c>
      <c r="G18" s="15">
        <v>73300</v>
      </c>
      <c r="H18" s="15">
        <v>28559.52</v>
      </c>
      <c r="I18" s="16">
        <f t="shared" si="0"/>
        <v>-44740.479999999996</v>
      </c>
      <c r="J18" s="16">
        <f t="shared" si="1"/>
        <v>38.962510231923602</v>
      </c>
    </row>
    <row r="19" spans="1:10" ht="51" x14ac:dyDescent="0.2">
      <c r="A19" s="13">
        <v>0</v>
      </c>
      <c r="B19" s="20" t="s">
        <v>10</v>
      </c>
      <c r="C19" s="20" t="s">
        <v>33</v>
      </c>
      <c r="D19" s="14" t="s">
        <v>34</v>
      </c>
      <c r="E19" s="15">
        <v>110400</v>
      </c>
      <c r="F19" s="15">
        <v>110400</v>
      </c>
      <c r="G19" s="15">
        <v>73300</v>
      </c>
      <c r="H19" s="15">
        <v>28559.52</v>
      </c>
      <c r="I19" s="16">
        <f t="shared" si="0"/>
        <v>-44740.479999999996</v>
      </c>
      <c r="J19" s="16">
        <f t="shared" si="1"/>
        <v>38.962510231923602</v>
      </c>
    </row>
    <row r="20" spans="1:10" ht="25.5" x14ac:dyDescent="0.2">
      <c r="A20" s="13">
        <v>1</v>
      </c>
      <c r="B20" s="20" t="s">
        <v>10</v>
      </c>
      <c r="C20" s="20" t="s">
        <v>35</v>
      </c>
      <c r="D20" s="14" t="s">
        <v>36</v>
      </c>
      <c r="E20" s="15">
        <v>14800</v>
      </c>
      <c r="F20" s="15">
        <v>14800</v>
      </c>
      <c r="G20" s="15">
        <v>10500</v>
      </c>
      <c r="H20" s="15">
        <v>11414.31</v>
      </c>
      <c r="I20" s="16">
        <f t="shared" si="0"/>
        <v>914.30999999999949</v>
      </c>
      <c r="J20" s="16">
        <f t="shared" si="1"/>
        <v>108.70771428571429</v>
      </c>
    </row>
    <row r="21" spans="1:10" ht="25.5" x14ac:dyDescent="0.2">
      <c r="A21" s="13">
        <v>0</v>
      </c>
      <c r="B21" s="20" t="s">
        <v>10</v>
      </c>
      <c r="C21" s="20" t="s">
        <v>37</v>
      </c>
      <c r="D21" s="14" t="s">
        <v>38</v>
      </c>
      <c r="E21" s="15">
        <v>14800</v>
      </c>
      <c r="F21" s="15">
        <v>14800</v>
      </c>
      <c r="G21" s="15">
        <v>10500</v>
      </c>
      <c r="H21" s="15">
        <v>11414.31</v>
      </c>
      <c r="I21" s="16">
        <f t="shared" si="0"/>
        <v>914.30999999999949</v>
      </c>
      <c r="J21" s="16">
        <f t="shared" si="1"/>
        <v>108.70771428571429</v>
      </c>
    </row>
    <row r="22" spans="1:10" x14ac:dyDescent="0.2">
      <c r="A22" s="13">
        <v>1</v>
      </c>
      <c r="B22" s="20" t="s">
        <v>10</v>
      </c>
      <c r="C22" s="20" t="s">
        <v>39</v>
      </c>
      <c r="D22" s="14" t="s">
        <v>40</v>
      </c>
      <c r="E22" s="15">
        <v>1900000</v>
      </c>
      <c r="F22" s="15">
        <v>3843600</v>
      </c>
      <c r="G22" s="15">
        <v>2335900</v>
      </c>
      <c r="H22" s="15">
        <v>2881979.85</v>
      </c>
      <c r="I22" s="16">
        <f t="shared" si="0"/>
        <v>546079.85000000009</v>
      </c>
      <c r="J22" s="16">
        <f t="shared" si="1"/>
        <v>123.37770666552508</v>
      </c>
    </row>
    <row r="23" spans="1:10" ht="25.5" x14ac:dyDescent="0.2">
      <c r="A23" s="13">
        <v>0</v>
      </c>
      <c r="B23" s="20" t="s">
        <v>10</v>
      </c>
      <c r="C23" s="20" t="s">
        <v>41</v>
      </c>
      <c r="D23" s="14" t="s">
        <v>42</v>
      </c>
      <c r="E23" s="15">
        <v>1900000</v>
      </c>
      <c r="F23" s="15">
        <v>3843600</v>
      </c>
      <c r="G23" s="15">
        <v>2335900</v>
      </c>
      <c r="H23" s="15">
        <v>2881979.85</v>
      </c>
      <c r="I23" s="16">
        <f t="shared" si="0"/>
        <v>546079.85000000009</v>
      </c>
      <c r="J23" s="16">
        <f t="shared" si="1"/>
        <v>123.37770666552508</v>
      </c>
    </row>
    <row r="24" spans="1:10" x14ac:dyDescent="0.2">
      <c r="A24" s="13">
        <v>1</v>
      </c>
      <c r="B24" s="20" t="s">
        <v>10</v>
      </c>
      <c r="C24" s="20" t="s">
        <v>43</v>
      </c>
      <c r="D24" s="14" t="s">
        <v>44</v>
      </c>
      <c r="E24" s="15">
        <v>16636400</v>
      </c>
      <c r="F24" s="15">
        <v>19813829</v>
      </c>
      <c r="G24" s="15">
        <v>14812929</v>
      </c>
      <c r="H24" s="15">
        <v>17047372.650000002</v>
      </c>
      <c r="I24" s="16">
        <f t="shared" si="0"/>
        <v>2234443.6500000022</v>
      </c>
      <c r="J24" s="16">
        <f t="shared" si="1"/>
        <v>115.08441477036718</v>
      </c>
    </row>
    <row r="25" spans="1:10" ht="25.5" x14ac:dyDescent="0.2">
      <c r="A25" s="13">
        <v>1</v>
      </c>
      <c r="B25" s="20" t="s">
        <v>10</v>
      </c>
      <c r="C25" s="20" t="s">
        <v>45</v>
      </c>
      <c r="D25" s="14" t="s">
        <v>46</v>
      </c>
      <c r="E25" s="15">
        <v>2900000</v>
      </c>
      <c r="F25" s="15">
        <v>3245440</v>
      </c>
      <c r="G25" s="15">
        <v>2472440</v>
      </c>
      <c r="H25" s="15">
        <v>1973176.08</v>
      </c>
      <c r="I25" s="16">
        <f t="shared" si="0"/>
        <v>-499263.91999999993</v>
      </c>
      <c r="J25" s="16">
        <f t="shared" si="1"/>
        <v>79.806833735095694</v>
      </c>
    </row>
    <row r="26" spans="1:10" x14ac:dyDescent="0.2">
      <c r="A26" s="13">
        <v>0</v>
      </c>
      <c r="B26" s="20" t="s">
        <v>10</v>
      </c>
      <c r="C26" s="20" t="s">
        <v>47</v>
      </c>
      <c r="D26" s="14" t="s">
        <v>48</v>
      </c>
      <c r="E26" s="15">
        <v>2900000</v>
      </c>
      <c r="F26" s="15">
        <v>3245440</v>
      </c>
      <c r="G26" s="15">
        <v>2472440</v>
      </c>
      <c r="H26" s="15">
        <v>1973176.08</v>
      </c>
      <c r="I26" s="16">
        <f t="shared" si="0"/>
        <v>-499263.91999999993</v>
      </c>
      <c r="J26" s="16">
        <f t="shared" si="1"/>
        <v>79.806833735095694</v>
      </c>
    </row>
    <row r="27" spans="1:10" ht="25.5" x14ac:dyDescent="0.2">
      <c r="A27" s="13">
        <v>1</v>
      </c>
      <c r="B27" s="20" t="s">
        <v>10</v>
      </c>
      <c r="C27" s="20" t="s">
        <v>49</v>
      </c>
      <c r="D27" s="14" t="s">
        <v>50</v>
      </c>
      <c r="E27" s="15">
        <v>10636400</v>
      </c>
      <c r="F27" s="15">
        <v>13324489</v>
      </c>
      <c r="G27" s="15">
        <v>9968089</v>
      </c>
      <c r="H27" s="15">
        <v>12408810.380000001</v>
      </c>
      <c r="I27" s="16">
        <f t="shared" si="0"/>
        <v>2440721.3800000008</v>
      </c>
      <c r="J27" s="16">
        <f t="shared" si="1"/>
        <v>124.48534899718493</v>
      </c>
    </row>
    <row r="28" spans="1:10" x14ac:dyDescent="0.2">
      <c r="A28" s="13">
        <v>0</v>
      </c>
      <c r="B28" s="20" t="s">
        <v>10</v>
      </c>
      <c r="C28" s="20" t="s">
        <v>51</v>
      </c>
      <c r="D28" s="14" t="s">
        <v>48</v>
      </c>
      <c r="E28" s="15">
        <v>10636400</v>
      </c>
      <c r="F28" s="15">
        <v>13324489</v>
      </c>
      <c r="G28" s="15">
        <v>9968089</v>
      </c>
      <c r="H28" s="15">
        <v>12408810.380000001</v>
      </c>
      <c r="I28" s="16">
        <f t="shared" si="0"/>
        <v>2440721.3800000008</v>
      </c>
      <c r="J28" s="16">
        <f t="shared" si="1"/>
        <v>124.48534899718493</v>
      </c>
    </row>
    <row r="29" spans="1:10" ht="25.5" x14ac:dyDescent="0.2">
      <c r="A29" s="13">
        <v>1</v>
      </c>
      <c r="B29" s="20" t="s">
        <v>10</v>
      </c>
      <c r="C29" s="20" t="s">
        <v>52</v>
      </c>
      <c r="D29" s="14" t="s">
        <v>53</v>
      </c>
      <c r="E29" s="15">
        <v>3100000</v>
      </c>
      <c r="F29" s="15">
        <v>3243900</v>
      </c>
      <c r="G29" s="15">
        <v>2372400</v>
      </c>
      <c r="H29" s="15">
        <v>2665386.19</v>
      </c>
      <c r="I29" s="16">
        <f t="shared" si="0"/>
        <v>292986.18999999994</v>
      </c>
      <c r="J29" s="16">
        <f t="shared" si="1"/>
        <v>112.34978039116505</v>
      </c>
    </row>
    <row r="30" spans="1:10" ht="63.75" x14ac:dyDescent="0.2">
      <c r="A30" s="13">
        <v>0</v>
      </c>
      <c r="B30" s="20" t="s">
        <v>10</v>
      </c>
      <c r="C30" s="20" t="s">
        <v>54</v>
      </c>
      <c r="D30" s="14" t="s">
        <v>55</v>
      </c>
      <c r="E30" s="15">
        <v>1800000</v>
      </c>
      <c r="F30" s="15">
        <v>1913900</v>
      </c>
      <c r="G30" s="15">
        <v>1395900</v>
      </c>
      <c r="H30" s="15">
        <v>1642080.89</v>
      </c>
      <c r="I30" s="16">
        <f t="shared" si="0"/>
        <v>246180.8899999999</v>
      </c>
      <c r="J30" s="16">
        <f t="shared" si="1"/>
        <v>117.63599756429544</v>
      </c>
    </row>
    <row r="31" spans="1:10" ht="51" x14ac:dyDescent="0.2">
      <c r="A31" s="13">
        <v>0</v>
      </c>
      <c r="B31" s="20" t="s">
        <v>10</v>
      </c>
      <c r="C31" s="20" t="s">
        <v>56</v>
      </c>
      <c r="D31" s="14" t="s">
        <v>57</v>
      </c>
      <c r="E31" s="15">
        <v>1300000</v>
      </c>
      <c r="F31" s="15">
        <v>1330000</v>
      </c>
      <c r="G31" s="15">
        <v>976500</v>
      </c>
      <c r="H31" s="15">
        <v>1023305.3</v>
      </c>
      <c r="I31" s="16">
        <f t="shared" si="0"/>
        <v>46805.300000000047</v>
      </c>
      <c r="J31" s="16">
        <f t="shared" si="1"/>
        <v>104.79316948284692</v>
      </c>
    </row>
    <row r="32" spans="1:10" ht="25.5" x14ac:dyDescent="0.2">
      <c r="A32" s="13">
        <v>1</v>
      </c>
      <c r="B32" s="20" t="s">
        <v>10</v>
      </c>
      <c r="C32" s="20" t="s">
        <v>58</v>
      </c>
      <c r="D32" s="14" t="s">
        <v>59</v>
      </c>
      <c r="E32" s="15">
        <v>52959800</v>
      </c>
      <c r="F32" s="15">
        <v>60407363</v>
      </c>
      <c r="G32" s="15">
        <v>44895163</v>
      </c>
      <c r="H32" s="15">
        <v>47228523.559999995</v>
      </c>
      <c r="I32" s="16">
        <f t="shared" si="0"/>
        <v>2333360.5599999949</v>
      </c>
      <c r="J32" s="16">
        <f t="shared" si="1"/>
        <v>105.19735402230302</v>
      </c>
    </row>
    <row r="33" spans="1:10" x14ac:dyDescent="0.2">
      <c r="A33" s="13">
        <v>1</v>
      </c>
      <c r="B33" s="20" t="s">
        <v>10</v>
      </c>
      <c r="C33" s="20" t="s">
        <v>60</v>
      </c>
      <c r="D33" s="14" t="s">
        <v>61</v>
      </c>
      <c r="E33" s="15">
        <v>26548400</v>
      </c>
      <c r="F33" s="15">
        <v>29711600</v>
      </c>
      <c r="G33" s="15">
        <v>22691600</v>
      </c>
      <c r="H33" s="15">
        <v>24343306.32</v>
      </c>
      <c r="I33" s="16">
        <f t="shared" si="0"/>
        <v>1651706.3200000003</v>
      </c>
      <c r="J33" s="16">
        <f t="shared" si="1"/>
        <v>107.27893282095577</v>
      </c>
    </row>
    <row r="34" spans="1:10" ht="38.25" x14ac:dyDescent="0.2">
      <c r="A34" s="13">
        <v>0</v>
      </c>
      <c r="B34" s="20" t="s">
        <v>10</v>
      </c>
      <c r="C34" s="20" t="s">
        <v>62</v>
      </c>
      <c r="D34" s="14" t="s">
        <v>63</v>
      </c>
      <c r="E34" s="15">
        <v>330000</v>
      </c>
      <c r="F34" s="15">
        <v>330000</v>
      </c>
      <c r="G34" s="15">
        <v>255600</v>
      </c>
      <c r="H34" s="15">
        <v>244422.49</v>
      </c>
      <c r="I34" s="16">
        <f t="shared" si="0"/>
        <v>-11177.510000000009</v>
      </c>
      <c r="J34" s="16">
        <f t="shared" si="1"/>
        <v>95.626952269170573</v>
      </c>
    </row>
    <row r="35" spans="1:10" ht="38.25" x14ac:dyDescent="0.2">
      <c r="A35" s="13">
        <v>0</v>
      </c>
      <c r="B35" s="20" t="s">
        <v>10</v>
      </c>
      <c r="C35" s="20" t="s">
        <v>64</v>
      </c>
      <c r="D35" s="14" t="s">
        <v>65</v>
      </c>
      <c r="E35" s="15">
        <v>1200000</v>
      </c>
      <c r="F35" s="15">
        <v>1509400</v>
      </c>
      <c r="G35" s="15">
        <v>1224900</v>
      </c>
      <c r="H35" s="15">
        <v>1304111.6299999999</v>
      </c>
      <c r="I35" s="16">
        <f t="shared" si="0"/>
        <v>79211.629999999888</v>
      </c>
      <c r="J35" s="16">
        <f t="shared" si="1"/>
        <v>106.46678341089068</v>
      </c>
    </row>
    <row r="36" spans="1:10" ht="38.25" x14ac:dyDescent="0.2">
      <c r="A36" s="13">
        <v>0</v>
      </c>
      <c r="B36" s="20" t="s">
        <v>10</v>
      </c>
      <c r="C36" s="20" t="s">
        <v>66</v>
      </c>
      <c r="D36" s="14" t="s">
        <v>67</v>
      </c>
      <c r="E36" s="15">
        <v>1393500</v>
      </c>
      <c r="F36" s="15">
        <v>2355600</v>
      </c>
      <c r="G36" s="15">
        <v>1930900</v>
      </c>
      <c r="H36" s="15">
        <v>2374679.9700000002</v>
      </c>
      <c r="I36" s="16">
        <f t="shared" si="0"/>
        <v>443779.9700000002</v>
      </c>
      <c r="J36" s="16">
        <f t="shared" si="1"/>
        <v>122.98306333833963</v>
      </c>
    </row>
    <row r="37" spans="1:10" ht="38.25" x14ac:dyDescent="0.2">
      <c r="A37" s="13">
        <v>0</v>
      </c>
      <c r="B37" s="20" t="s">
        <v>10</v>
      </c>
      <c r="C37" s="20" t="s">
        <v>68</v>
      </c>
      <c r="D37" s="14" t="s">
        <v>69</v>
      </c>
      <c r="E37" s="15">
        <v>5513000</v>
      </c>
      <c r="F37" s="15">
        <v>5513000</v>
      </c>
      <c r="G37" s="15">
        <v>3865100</v>
      </c>
      <c r="H37" s="15">
        <v>3917437.31</v>
      </c>
      <c r="I37" s="16">
        <f t="shared" si="0"/>
        <v>52337.310000000056</v>
      </c>
      <c r="J37" s="16">
        <f t="shared" si="1"/>
        <v>101.35409976455978</v>
      </c>
    </row>
    <row r="38" spans="1:10" x14ac:dyDescent="0.2">
      <c r="A38" s="13">
        <v>0</v>
      </c>
      <c r="B38" s="20" t="s">
        <v>10</v>
      </c>
      <c r="C38" s="20" t="s">
        <v>70</v>
      </c>
      <c r="D38" s="14" t="s">
        <v>71</v>
      </c>
      <c r="E38" s="15">
        <v>6471900</v>
      </c>
      <c r="F38" s="15">
        <v>7270400</v>
      </c>
      <c r="G38" s="15">
        <v>5610200</v>
      </c>
      <c r="H38" s="15">
        <v>6074152.4100000001</v>
      </c>
      <c r="I38" s="16">
        <f t="shared" si="0"/>
        <v>463952.41000000015</v>
      </c>
      <c r="J38" s="16">
        <f t="shared" si="1"/>
        <v>108.26980161135076</v>
      </c>
    </row>
    <row r="39" spans="1:10" x14ac:dyDescent="0.2">
      <c r="A39" s="13">
        <v>0</v>
      </c>
      <c r="B39" s="20" t="s">
        <v>10</v>
      </c>
      <c r="C39" s="20" t="s">
        <v>72</v>
      </c>
      <c r="D39" s="14" t="s">
        <v>73</v>
      </c>
      <c r="E39" s="15">
        <v>5732200</v>
      </c>
      <c r="F39" s="15">
        <v>6204900</v>
      </c>
      <c r="G39" s="15">
        <v>4779500</v>
      </c>
      <c r="H39" s="15">
        <v>5151098.3499999996</v>
      </c>
      <c r="I39" s="16">
        <f t="shared" si="0"/>
        <v>371598.34999999963</v>
      </c>
      <c r="J39" s="16">
        <f t="shared" si="1"/>
        <v>107.77483732608013</v>
      </c>
    </row>
    <row r="40" spans="1:10" x14ac:dyDescent="0.2">
      <c r="A40" s="13">
        <v>0</v>
      </c>
      <c r="B40" s="20" t="s">
        <v>10</v>
      </c>
      <c r="C40" s="20" t="s">
        <v>74</v>
      </c>
      <c r="D40" s="14" t="s">
        <v>75</v>
      </c>
      <c r="E40" s="15">
        <v>4350300</v>
      </c>
      <c r="F40" s="15">
        <v>4750300</v>
      </c>
      <c r="G40" s="15">
        <v>3653200</v>
      </c>
      <c r="H40" s="15">
        <v>3625547.5</v>
      </c>
      <c r="I40" s="16">
        <f t="shared" ref="I40:I71" si="2">H40-G40</f>
        <v>-27652.5</v>
      </c>
      <c r="J40" s="16">
        <f t="shared" ref="J40:J71" si="3">IF(G40=0,0,H40/G40*100)</f>
        <v>99.24306087813423</v>
      </c>
    </row>
    <row r="41" spans="1:10" x14ac:dyDescent="0.2">
      <c r="A41" s="13">
        <v>0</v>
      </c>
      <c r="B41" s="20" t="s">
        <v>10</v>
      </c>
      <c r="C41" s="20" t="s">
        <v>76</v>
      </c>
      <c r="D41" s="14" t="s">
        <v>77</v>
      </c>
      <c r="E41" s="15">
        <v>1488700</v>
      </c>
      <c r="F41" s="15">
        <v>1709200</v>
      </c>
      <c r="G41" s="15">
        <v>1338900</v>
      </c>
      <c r="H41" s="15">
        <v>1447684.99</v>
      </c>
      <c r="I41" s="16">
        <f t="shared" si="2"/>
        <v>108784.98999999999</v>
      </c>
      <c r="J41" s="16">
        <f t="shared" si="3"/>
        <v>108.12495257300769</v>
      </c>
    </row>
    <row r="42" spans="1:10" x14ac:dyDescent="0.2">
      <c r="A42" s="13">
        <v>0</v>
      </c>
      <c r="B42" s="20" t="s">
        <v>10</v>
      </c>
      <c r="C42" s="20" t="s">
        <v>78</v>
      </c>
      <c r="D42" s="14" t="s">
        <v>79</v>
      </c>
      <c r="E42" s="15">
        <v>10500</v>
      </c>
      <c r="F42" s="15">
        <v>10500</v>
      </c>
      <c r="G42" s="15">
        <v>0</v>
      </c>
      <c r="H42" s="15">
        <v>137505</v>
      </c>
      <c r="I42" s="16">
        <f t="shared" si="2"/>
        <v>137505</v>
      </c>
      <c r="J42" s="16">
        <f t="shared" si="3"/>
        <v>0</v>
      </c>
    </row>
    <row r="43" spans="1:10" x14ac:dyDescent="0.2">
      <c r="A43" s="13">
        <v>0</v>
      </c>
      <c r="B43" s="20" t="s">
        <v>10</v>
      </c>
      <c r="C43" s="20" t="s">
        <v>80</v>
      </c>
      <c r="D43" s="14" t="s">
        <v>81</v>
      </c>
      <c r="E43" s="15">
        <v>58300</v>
      </c>
      <c r="F43" s="15">
        <v>58300</v>
      </c>
      <c r="G43" s="15">
        <v>33300</v>
      </c>
      <c r="H43" s="15">
        <v>66666.67</v>
      </c>
      <c r="I43" s="16">
        <f t="shared" si="2"/>
        <v>33366.67</v>
      </c>
      <c r="J43" s="16">
        <f t="shared" si="3"/>
        <v>200.2002102102102</v>
      </c>
    </row>
    <row r="44" spans="1:10" x14ac:dyDescent="0.2">
      <c r="A44" s="13">
        <v>1</v>
      </c>
      <c r="B44" s="20" t="s">
        <v>10</v>
      </c>
      <c r="C44" s="20" t="s">
        <v>82</v>
      </c>
      <c r="D44" s="14" t="s">
        <v>83</v>
      </c>
      <c r="E44" s="15">
        <v>40600</v>
      </c>
      <c r="F44" s="15">
        <v>40600</v>
      </c>
      <c r="G44" s="15">
        <v>18500</v>
      </c>
      <c r="H44" s="15">
        <v>56802.7</v>
      </c>
      <c r="I44" s="16">
        <f t="shared" si="2"/>
        <v>38302.699999999997</v>
      </c>
      <c r="J44" s="16">
        <f t="shared" si="3"/>
        <v>307.04162162162157</v>
      </c>
    </row>
    <row r="45" spans="1:10" x14ac:dyDescent="0.2">
      <c r="A45" s="13">
        <v>0</v>
      </c>
      <c r="B45" s="20" t="s">
        <v>10</v>
      </c>
      <c r="C45" s="20" t="s">
        <v>84</v>
      </c>
      <c r="D45" s="14" t="s">
        <v>85</v>
      </c>
      <c r="E45" s="15">
        <v>40600</v>
      </c>
      <c r="F45" s="15">
        <v>40600</v>
      </c>
      <c r="G45" s="15">
        <v>18500</v>
      </c>
      <c r="H45" s="15">
        <v>56802.7</v>
      </c>
      <c r="I45" s="16">
        <f t="shared" si="2"/>
        <v>38302.699999999997</v>
      </c>
      <c r="J45" s="16">
        <f t="shared" si="3"/>
        <v>307.04162162162157</v>
      </c>
    </row>
    <row r="46" spans="1:10" x14ac:dyDescent="0.2">
      <c r="A46" s="13">
        <v>1</v>
      </c>
      <c r="B46" s="20" t="s">
        <v>10</v>
      </c>
      <c r="C46" s="20" t="s">
        <v>86</v>
      </c>
      <c r="D46" s="14" t="s">
        <v>87</v>
      </c>
      <c r="E46" s="15">
        <v>26370800</v>
      </c>
      <c r="F46" s="15">
        <v>30655163</v>
      </c>
      <c r="G46" s="15">
        <v>22185063</v>
      </c>
      <c r="H46" s="15">
        <v>22828414.539999999</v>
      </c>
      <c r="I46" s="16">
        <f t="shared" si="2"/>
        <v>643351.53999999911</v>
      </c>
      <c r="J46" s="16">
        <f t="shared" si="3"/>
        <v>102.89993109327658</v>
      </c>
    </row>
    <row r="47" spans="1:10" x14ac:dyDescent="0.2">
      <c r="A47" s="13">
        <v>0</v>
      </c>
      <c r="B47" s="20" t="s">
        <v>10</v>
      </c>
      <c r="C47" s="20" t="s">
        <v>88</v>
      </c>
      <c r="D47" s="14" t="s">
        <v>89</v>
      </c>
      <c r="E47" s="15">
        <v>788200</v>
      </c>
      <c r="F47" s="15">
        <v>1219300</v>
      </c>
      <c r="G47" s="15">
        <v>802400</v>
      </c>
      <c r="H47" s="15">
        <v>905429.85</v>
      </c>
      <c r="I47" s="16">
        <f t="shared" si="2"/>
        <v>103029.84999999998</v>
      </c>
      <c r="J47" s="16">
        <f t="shared" si="3"/>
        <v>112.84021061814555</v>
      </c>
    </row>
    <row r="48" spans="1:10" x14ac:dyDescent="0.2">
      <c r="A48" s="13">
        <v>0</v>
      </c>
      <c r="B48" s="20" t="s">
        <v>10</v>
      </c>
      <c r="C48" s="20" t="s">
        <v>90</v>
      </c>
      <c r="D48" s="14" t="s">
        <v>91</v>
      </c>
      <c r="E48" s="15">
        <v>14690700</v>
      </c>
      <c r="F48" s="15">
        <v>18120293</v>
      </c>
      <c r="G48" s="15">
        <v>14448293</v>
      </c>
      <c r="H48" s="15">
        <v>15773664.43</v>
      </c>
      <c r="I48" s="16">
        <f t="shared" si="2"/>
        <v>1325371.4299999997</v>
      </c>
      <c r="J48" s="16">
        <f t="shared" si="3"/>
        <v>109.17320426710614</v>
      </c>
    </row>
    <row r="49" spans="1:10" ht="51" x14ac:dyDescent="0.2">
      <c r="A49" s="13">
        <v>0</v>
      </c>
      <c r="B49" s="20" t="s">
        <v>10</v>
      </c>
      <c r="C49" s="20" t="s">
        <v>92</v>
      </c>
      <c r="D49" s="14" t="s">
        <v>93</v>
      </c>
      <c r="E49" s="15">
        <v>10891900</v>
      </c>
      <c r="F49" s="15">
        <v>11315570</v>
      </c>
      <c r="G49" s="15">
        <v>6934370</v>
      </c>
      <c r="H49" s="15">
        <v>6149320.2599999998</v>
      </c>
      <c r="I49" s="16">
        <f t="shared" si="2"/>
        <v>-785049.74000000022</v>
      </c>
      <c r="J49" s="16">
        <f t="shared" si="3"/>
        <v>88.678859939691705</v>
      </c>
    </row>
    <row r="50" spans="1:10" x14ac:dyDescent="0.2">
      <c r="A50" s="13">
        <v>1</v>
      </c>
      <c r="B50" s="20" t="s">
        <v>10</v>
      </c>
      <c r="C50" s="20" t="s">
        <v>94</v>
      </c>
      <c r="D50" s="14" t="s">
        <v>95</v>
      </c>
      <c r="E50" s="15">
        <v>1618900</v>
      </c>
      <c r="F50" s="15">
        <v>2323066</v>
      </c>
      <c r="G50" s="15">
        <v>1898566</v>
      </c>
      <c r="H50" s="15">
        <v>1833096.79</v>
      </c>
      <c r="I50" s="16">
        <f t="shared" si="2"/>
        <v>-65469.209999999963</v>
      </c>
      <c r="J50" s="16">
        <f t="shared" si="3"/>
        <v>96.551649508102429</v>
      </c>
    </row>
    <row r="51" spans="1:10" x14ac:dyDescent="0.2">
      <c r="A51" s="13">
        <v>1</v>
      </c>
      <c r="B51" s="20" t="s">
        <v>10</v>
      </c>
      <c r="C51" s="20" t="s">
        <v>96</v>
      </c>
      <c r="D51" s="14" t="s">
        <v>97</v>
      </c>
      <c r="E51" s="15">
        <v>0</v>
      </c>
      <c r="F51" s="15">
        <v>59600</v>
      </c>
      <c r="G51" s="15">
        <v>59600</v>
      </c>
      <c r="H51" s="15">
        <v>150851.21</v>
      </c>
      <c r="I51" s="16">
        <f t="shared" si="2"/>
        <v>91251.209999999992</v>
      </c>
      <c r="J51" s="16">
        <f t="shared" si="3"/>
        <v>253.10605704697986</v>
      </c>
    </row>
    <row r="52" spans="1:10" x14ac:dyDescent="0.2">
      <c r="A52" s="13">
        <v>1</v>
      </c>
      <c r="B52" s="20" t="s">
        <v>10</v>
      </c>
      <c r="C52" s="20" t="s">
        <v>98</v>
      </c>
      <c r="D52" s="14" t="s">
        <v>99</v>
      </c>
      <c r="E52" s="15">
        <v>0</v>
      </c>
      <c r="F52" s="15">
        <v>59600</v>
      </c>
      <c r="G52" s="15">
        <v>59600</v>
      </c>
      <c r="H52" s="15">
        <v>150851.21</v>
      </c>
      <c r="I52" s="16">
        <f t="shared" si="2"/>
        <v>91251.209999999992</v>
      </c>
      <c r="J52" s="16">
        <f t="shared" si="3"/>
        <v>253.10605704697986</v>
      </c>
    </row>
    <row r="53" spans="1:10" x14ac:dyDescent="0.2">
      <c r="A53" s="13">
        <v>0</v>
      </c>
      <c r="B53" s="20" t="s">
        <v>10</v>
      </c>
      <c r="C53" s="20" t="s">
        <v>100</v>
      </c>
      <c r="D53" s="14" t="s">
        <v>101</v>
      </c>
      <c r="E53" s="15">
        <v>0</v>
      </c>
      <c r="F53" s="15">
        <v>25600</v>
      </c>
      <c r="G53" s="15">
        <v>25600</v>
      </c>
      <c r="H53" s="15">
        <v>54873.760000000002</v>
      </c>
      <c r="I53" s="16">
        <f t="shared" si="2"/>
        <v>29273.760000000002</v>
      </c>
      <c r="J53" s="16">
        <f t="shared" si="3"/>
        <v>214.35062500000001</v>
      </c>
    </row>
    <row r="54" spans="1:10" ht="63.75" x14ac:dyDescent="0.2">
      <c r="A54" s="13">
        <v>0</v>
      </c>
      <c r="B54" s="20" t="s">
        <v>10</v>
      </c>
      <c r="C54" s="20" t="s">
        <v>102</v>
      </c>
      <c r="D54" s="14" t="s">
        <v>103</v>
      </c>
      <c r="E54" s="15">
        <v>0</v>
      </c>
      <c r="F54" s="15">
        <v>34000</v>
      </c>
      <c r="G54" s="15">
        <v>34000</v>
      </c>
      <c r="H54" s="15">
        <v>95977.45</v>
      </c>
      <c r="I54" s="16">
        <f t="shared" si="2"/>
        <v>61977.45</v>
      </c>
      <c r="J54" s="16">
        <f t="shared" si="3"/>
        <v>282.28661764705885</v>
      </c>
    </row>
    <row r="55" spans="1:10" ht="25.5" x14ac:dyDescent="0.2">
      <c r="A55" s="13">
        <v>1</v>
      </c>
      <c r="B55" s="20" t="s">
        <v>10</v>
      </c>
      <c r="C55" s="20" t="s">
        <v>104</v>
      </c>
      <c r="D55" s="14" t="s">
        <v>105</v>
      </c>
      <c r="E55" s="15">
        <v>1618900</v>
      </c>
      <c r="F55" s="15">
        <v>1737500</v>
      </c>
      <c r="G55" s="15">
        <v>1313000</v>
      </c>
      <c r="H55" s="15">
        <v>1138742.22</v>
      </c>
      <c r="I55" s="16">
        <f t="shared" si="2"/>
        <v>-174257.78000000003</v>
      </c>
      <c r="J55" s="16">
        <f t="shared" si="3"/>
        <v>86.728272658035038</v>
      </c>
    </row>
    <row r="56" spans="1:10" x14ac:dyDescent="0.2">
      <c r="A56" s="13">
        <v>1</v>
      </c>
      <c r="B56" s="20" t="s">
        <v>10</v>
      </c>
      <c r="C56" s="20" t="s">
        <v>106</v>
      </c>
      <c r="D56" s="14" t="s">
        <v>107</v>
      </c>
      <c r="E56" s="15">
        <v>1483500</v>
      </c>
      <c r="F56" s="15">
        <v>1602100</v>
      </c>
      <c r="G56" s="15">
        <v>1209300</v>
      </c>
      <c r="H56" s="15">
        <v>1050522.19</v>
      </c>
      <c r="I56" s="16">
        <f t="shared" si="2"/>
        <v>-158777.81000000006</v>
      </c>
      <c r="J56" s="16">
        <f t="shared" si="3"/>
        <v>86.870271231290829</v>
      </c>
    </row>
    <row r="57" spans="1:10" ht="38.25" x14ac:dyDescent="0.2">
      <c r="A57" s="13">
        <v>0</v>
      </c>
      <c r="B57" s="20" t="s">
        <v>10</v>
      </c>
      <c r="C57" s="20" t="s">
        <v>108</v>
      </c>
      <c r="D57" s="14" t="s">
        <v>109</v>
      </c>
      <c r="E57" s="15">
        <v>31300</v>
      </c>
      <c r="F57" s="15">
        <v>31300</v>
      </c>
      <c r="G57" s="15">
        <v>24600</v>
      </c>
      <c r="H57" s="15">
        <v>29710</v>
      </c>
      <c r="I57" s="16">
        <f t="shared" si="2"/>
        <v>5110</v>
      </c>
      <c r="J57" s="16">
        <f t="shared" si="3"/>
        <v>120.77235772357724</v>
      </c>
    </row>
    <row r="58" spans="1:10" x14ac:dyDescent="0.2">
      <c r="A58" s="13">
        <v>0</v>
      </c>
      <c r="B58" s="20" t="s">
        <v>10</v>
      </c>
      <c r="C58" s="20" t="s">
        <v>110</v>
      </c>
      <c r="D58" s="14" t="s">
        <v>111</v>
      </c>
      <c r="E58" s="15">
        <v>1146100</v>
      </c>
      <c r="F58" s="15">
        <v>1146100</v>
      </c>
      <c r="G58" s="15">
        <v>859500</v>
      </c>
      <c r="H58" s="15">
        <v>703116.19000000006</v>
      </c>
      <c r="I58" s="16">
        <f t="shared" si="2"/>
        <v>-156383.80999999994</v>
      </c>
      <c r="J58" s="16">
        <f t="shared" si="3"/>
        <v>81.805257707969758</v>
      </c>
    </row>
    <row r="59" spans="1:10" ht="25.5" x14ac:dyDescent="0.2">
      <c r="A59" s="13">
        <v>0</v>
      </c>
      <c r="B59" s="20" t="s">
        <v>10</v>
      </c>
      <c r="C59" s="20" t="s">
        <v>112</v>
      </c>
      <c r="D59" s="14" t="s">
        <v>113</v>
      </c>
      <c r="E59" s="15">
        <v>306100</v>
      </c>
      <c r="F59" s="15">
        <v>424700</v>
      </c>
      <c r="G59" s="15">
        <v>325200</v>
      </c>
      <c r="H59" s="15">
        <v>317696</v>
      </c>
      <c r="I59" s="16">
        <f t="shared" si="2"/>
        <v>-7504</v>
      </c>
      <c r="J59" s="16">
        <f t="shared" si="3"/>
        <v>97.692496924969248</v>
      </c>
    </row>
    <row r="60" spans="1:10" x14ac:dyDescent="0.2">
      <c r="A60" s="13">
        <v>1</v>
      </c>
      <c r="B60" s="20" t="s">
        <v>10</v>
      </c>
      <c r="C60" s="20" t="s">
        <v>114</v>
      </c>
      <c r="D60" s="14" t="s">
        <v>115</v>
      </c>
      <c r="E60" s="15">
        <v>130500</v>
      </c>
      <c r="F60" s="15">
        <v>130500</v>
      </c>
      <c r="G60" s="15">
        <v>98800</v>
      </c>
      <c r="H60" s="15">
        <v>88220.03</v>
      </c>
      <c r="I60" s="16">
        <f t="shared" si="2"/>
        <v>-10579.970000000001</v>
      </c>
      <c r="J60" s="16">
        <f t="shared" si="3"/>
        <v>89.291528340080973</v>
      </c>
    </row>
    <row r="61" spans="1:10" ht="38.25" x14ac:dyDescent="0.2">
      <c r="A61" s="13">
        <v>0</v>
      </c>
      <c r="B61" s="20" t="s">
        <v>10</v>
      </c>
      <c r="C61" s="20" t="s">
        <v>116</v>
      </c>
      <c r="D61" s="14" t="s">
        <v>117</v>
      </c>
      <c r="E61" s="15">
        <v>118500</v>
      </c>
      <c r="F61" s="15">
        <v>118500</v>
      </c>
      <c r="G61" s="15">
        <v>89600</v>
      </c>
      <c r="H61" s="15">
        <v>85201.68</v>
      </c>
      <c r="I61" s="16">
        <f t="shared" si="2"/>
        <v>-4398.320000000007</v>
      </c>
      <c r="J61" s="16">
        <f t="shared" si="3"/>
        <v>95.091160714285706</v>
      </c>
    </row>
    <row r="62" spans="1:10" x14ac:dyDescent="0.2">
      <c r="A62" s="13">
        <v>0</v>
      </c>
      <c r="B62" s="20" t="s">
        <v>10</v>
      </c>
      <c r="C62" s="20" t="s">
        <v>118</v>
      </c>
      <c r="D62" s="14" t="s">
        <v>119</v>
      </c>
      <c r="E62" s="15">
        <v>0</v>
      </c>
      <c r="F62" s="15">
        <v>0</v>
      </c>
      <c r="G62" s="15">
        <v>0</v>
      </c>
      <c r="H62" s="15">
        <v>26.35</v>
      </c>
      <c r="I62" s="16">
        <f t="shared" si="2"/>
        <v>26.35</v>
      </c>
      <c r="J62" s="16">
        <f t="shared" si="3"/>
        <v>0</v>
      </c>
    </row>
    <row r="63" spans="1:10" ht="38.25" x14ac:dyDescent="0.2">
      <c r="A63" s="13">
        <v>0</v>
      </c>
      <c r="B63" s="20" t="s">
        <v>10</v>
      </c>
      <c r="C63" s="20" t="s">
        <v>120</v>
      </c>
      <c r="D63" s="14" t="s">
        <v>121</v>
      </c>
      <c r="E63" s="15">
        <v>12000</v>
      </c>
      <c r="F63" s="15">
        <v>12000</v>
      </c>
      <c r="G63" s="15">
        <v>9200</v>
      </c>
      <c r="H63" s="15">
        <v>2992</v>
      </c>
      <c r="I63" s="16">
        <f t="shared" si="2"/>
        <v>-6208</v>
      </c>
      <c r="J63" s="16">
        <f t="shared" si="3"/>
        <v>32.521739130434781</v>
      </c>
    </row>
    <row r="64" spans="1:10" ht="63.75" x14ac:dyDescent="0.2">
      <c r="A64" s="13">
        <v>1</v>
      </c>
      <c r="B64" s="20" t="s">
        <v>10</v>
      </c>
      <c r="C64" s="20" t="s">
        <v>122</v>
      </c>
      <c r="D64" s="14" t="s">
        <v>123</v>
      </c>
      <c r="E64" s="15">
        <v>4900</v>
      </c>
      <c r="F64" s="15">
        <v>4900</v>
      </c>
      <c r="G64" s="15">
        <v>4900</v>
      </c>
      <c r="H64" s="15">
        <v>0</v>
      </c>
      <c r="I64" s="16">
        <f t="shared" si="2"/>
        <v>-4900</v>
      </c>
      <c r="J64" s="16">
        <f t="shared" si="3"/>
        <v>0</v>
      </c>
    </row>
    <row r="65" spans="1:10" x14ac:dyDescent="0.2">
      <c r="A65" s="13">
        <v>1</v>
      </c>
      <c r="B65" s="20" t="s">
        <v>10</v>
      </c>
      <c r="C65" s="20" t="s">
        <v>124</v>
      </c>
      <c r="D65" s="14" t="s">
        <v>125</v>
      </c>
      <c r="E65" s="15">
        <v>0</v>
      </c>
      <c r="F65" s="15">
        <v>525966</v>
      </c>
      <c r="G65" s="15">
        <v>525966</v>
      </c>
      <c r="H65" s="15">
        <v>543503.35999999999</v>
      </c>
      <c r="I65" s="16">
        <f t="shared" si="2"/>
        <v>17537.359999999986</v>
      </c>
      <c r="J65" s="16">
        <f t="shared" si="3"/>
        <v>103.33431438534049</v>
      </c>
    </row>
    <row r="66" spans="1:10" x14ac:dyDescent="0.2">
      <c r="A66" s="13">
        <v>1</v>
      </c>
      <c r="B66" s="20" t="s">
        <v>10</v>
      </c>
      <c r="C66" s="20" t="s">
        <v>126</v>
      </c>
      <c r="D66" s="14" t="s">
        <v>99</v>
      </c>
      <c r="E66" s="15">
        <v>0</v>
      </c>
      <c r="F66" s="15">
        <v>525966</v>
      </c>
      <c r="G66" s="15">
        <v>525966</v>
      </c>
      <c r="H66" s="15">
        <v>543503.35999999999</v>
      </c>
      <c r="I66" s="16">
        <f t="shared" si="2"/>
        <v>17537.359999999986</v>
      </c>
      <c r="J66" s="16">
        <f t="shared" si="3"/>
        <v>103.33431438534049</v>
      </c>
    </row>
    <row r="67" spans="1:10" x14ac:dyDescent="0.2">
      <c r="A67" s="13">
        <v>0</v>
      </c>
      <c r="B67" s="20" t="s">
        <v>10</v>
      </c>
      <c r="C67" s="20" t="s">
        <v>127</v>
      </c>
      <c r="D67" s="14" t="s">
        <v>99</v>
      </c>
      <c r="E67" s="15">
        <v>0</v>
      </c>
      <c r="F67" s="15">
        <v>525966</v>
      </c>
      <c r="G67" s="15">
        <v>525966</v>
      </c>
      <c r="H67" s="15">
        <v>543503.35999999999</v>
      </c>
      <c r="I67" s="16">
        <f t="shared" si="2"/>
        <v>17537.359999999986</v>
      </c>
      <c r="J67" s="16">
        <f t="shared" si="3"/>
        <v>103.33431438534049</v>
      </c>
    </row>
    <row r="68" spans="1:10" x14ac:dyDescent="0.2">
      <c r="A68" s="13">
        <v>1</v>
      </c>
      <c r="B68" s="20" t="s">
        <v>10</v>
      </c>
      <c r="C68" s="20" t="s">
        <v>128</v>
      </c>
      <c r="D68" s="14" t="s">
        <v>129</v>
      </c>
      <c r="E68" s="15">
        <v>72391019</v>
      </c>
      <c r="F68" s="15">
        <v>77576375.010000005</v>
      </c>
      <c r="G68" s="15">
        <v>58045579.009999998</v>
      </c>
      <c r="H68" s="15">
        <v>56366629.009999998</v>
      </c>
      <c r="I68" s="16">
        <f t="shared" si="2"/>
        <v>-1678950</v>
      </c>
      <c r="J68" s="16">
        <f t="shared" si="3"/>
        <v>97.107531652478215</v>
      </c>
    </row>
    <row r="69" spans="1:10" x14ac:dyDescent="0.2">
      <c r="A69" s="13">
        <v>1</v>
      </c>
      <c r="B69" s="20" t="s">
        <v>10</v>
      </c>
      <c r="C69" s="20" t="s">
        <v>130</v>
      </c>
      <c r="D69" s="14" t="s">
        <v>131</v>
      </c>
      <c r="E69" s="15">
        <v>72391019</v>
      </c>
      <c r="F69" s="15">
        <v>77576375.010000005</v>
      </c>
      <c r="G69" s="15">
        <v>58045579.009999998</v>
      </c>
      <c r="H69" s="15">
        <v>56366629.009999998</v>
      </c>
      <c r="I69" s="16">
        <f t="shared" si="2"/>
        <v>-1678950</v>
      </c>
      <c r="J69" s="16">
        <f t="shared" si="3"/>
        <v>97.107531652478215</v>
      </c>
    </row>
    <row r="70" spans="1:10" x14ac:dyDescent="0.2">
      <c r="A70" s="13">
        <v>1</v>
      </c>
      <c r="B70" s="20" t="s">
        <v>10</v>
      </c>
      <c r="C70" s="20" t="s">
        <v>132</v>
      </c>
      <c r="D70" s="14" t="s">
        <v>133</v>
      </c>
      <c r="E70" s="15">
        <v>71017500</v>
      </c>
      <c r="F70" s="15">
        <v>71017500</v>
      </c>
      <c r="G70" s="15">
        <v>52111800</v>
      </c>
      <c r="H70" s="15">
        <v>52111800</v>
      </c>
      <c r="I70" s="16">
        <f t="shared" si="2"/>
        <v>0</v>
      </c>
      <c r="J70" s="16">
        <f t="shared" si="3"/>
        <v>100</v>
      </c>
    </row>
    <row r="71" spans="1:10" ht="25.5" x14ac:dyDescent="0.2">
      <c r="A71" s="13">
        <v>0</v>
      </c>
      <c r="B71" s="20" t="s">
        <v>10</v>
      </c>
      <c r="C71" s="20" t="s">
        <v>134</v>
      </c>
      <c r="D71" s="14" t="s">
        <v>135</v>
      </c>
      <c r="E71" s="15">
        <v>71017500</v>
      </c>
      <c r="F71" s="15">
        <v>71017500</v>
      </c>
      <c r="G71" s="15">
        <v>52111800</v>
      </c>
      <c r="H71" s="15">
        <v>52111800</v>
      </c>
      <c r="I71" s="16">
        <f t="shared" si="2"/>
        <v>0</v>
      </c>
      <c r="J71" s="16">
        <f t="shared" si="3"/>
        <v>100</v>
      </c>
    </row>
    <row r="72" spans="1:10" x14ac:dyDescent="0.2">
      <c r="A72" s="13">
        <v>1</v>
      </c>
      <c r="B72" s="20" t="s">
        <v>10</v>
      </c>
      <c r="C72" s="20" t="s">
        <v>136</v>
      </c>
      <c r="D72" s="14" t="s">
        <v>137</v>
      </c>
      <c r="E72" s="15">
        <v>0</v>
      </c>
      <c r="F72" s="15">
        <v>617155.05000000016</v>
      </c>
      <c r="G72" s="15">
        <v>617155.05000000016</v>
      </c>
      <c r="H72" s="15">
        <v>617155.05000000005</v>
      </c>
      <c r="I72" s="16">
        <f t="shared" ref="I72:I103" si="4">H72-G72</f>
        <v>0</v>
      </c>
      <c r="J72" s="16">
        <f t="shared" ref="J72:J83" si="5">IF(G72=0,0,H72/G72*100)</f>
        <v>99.999999999999972</v>
      </c>
    </row>
    <row r="73" spans="1:10" x14ac:dyDescent="0.2">
      <c r="A73" s="13">
        <v>0</v>
      </c>
      <c r="B73" s="20" t="s">
        <v>10</v>
      </c>
      <c r="C73" s="20" t="s">
        <v>138</v>
      </c>
      <c r="D73" s="14" t="s">
        <v>139</v>
      </c>
      <c r="E73" s="15">
        <v>0</v>
      </c>
      <c r="F73" s="15">
        <v>617155.05000000016</v>
      </c>
      <c r="G73" s="15">
        <v>617155.05000000016</v>
      </c>
      <c r="H73" s="15">
        <v>617155.05000000005</v>
      </c>
      <c r="I73" s="16">
        <f t="shared" si="4"/>
        <v>0</v>
      </c>
      <c r="J73" s="16">
        <f t="shared" si="5"/>
        <v>99.999999999999972</v>
      </c>
    </row>
    <row r="74" spans="1:10" x14ac:dyDescent="0.2">
      <c r="A74" s="13">
        <v>1</v>
      </c>
      <c r="B74" s="20" t="s">
        <v>10</v>
      </c>
      <c r="C74" s="20" t="s">
        <v>140</v>
      </c>
      <c r="D74" s="14" t="s">
        <v>141</v>
      </c>
      <c r="E74" s="15">
        <v>1373519</v>
      </c>
      <c r="F74" s="15">
        <v>5941719.96</v>
      </c>
      <c r="G74" s="15">
        <v>5316623.96</v>
      </c>
      <c r="H74" s="15">
        <v>3637673.96</v>
      </c>
      <c r="I74" s="16">
        <f t="shared" si="4"/>
        <v>-1678950</v>
      </c>
      <c r="J74" s="16">
        <f t="shared" si="5"/>
        <v>68.420749471249039</v>
      </c>
    </row>
    <row r="75" spans="1:10" ht="63.75" x14ac:dyDescent="0.2">
      <c r="A75" s="13">
        <v>0</v>
      </c>
      <c r="B75" s="20" t="s">
        <v>10</v>
      </c>
      <c r="C75" s="20" t="s">
        <v>142</v>
      </c>
      <c r="D75" s="14" t="s">
        <v>143</v>
      </c>
      <c r="E75" s="15">
        <v>0</v>
      </c>
      <c r="F75" s="15">
        <v>1881495.2</v>
      </c>
      <c r="G75" s="15">
        <v>1881495.2</v>
      </c>
      <c r="H75" s="15">
        <v>1881495.2</v>
      </c>
      <c r="I75" s="16">
        <f t="shared" si="4"/>
        <v>0</v>
      </c>
      <c r="J75" s="16">
        <f t="shared" si="5"/>
        <v>100</v>
      </c>
    </row>
    <row r="76" spans="1:10" ht="63.75" x14ac:dyDescent="0.2">
      <c r="A76" s="13">
        <v>0</v>
      </c>
      <c r="B76" s="20" t="s">
        <v>10</v>
      </c>
      <c r="C76" s="20" t="s">
        <v>144</v>
      </c>
      <c r="D76" s="14" t="s">
        <v>145</v>
      </c>
      <c r="E76" s="15">
        <v>0</v>
      </c>
      <c r="F76" s="15">
        <v>625114.26</v>
      </c>
      <c r="G76" s="15">
        <v>385414.26</v>
      </c>
      <c r="H76" s="15">
        <v>385414.26</v>
      </c>
      <c r="I76" s="16">
        <f t="shared" si="4"/>
        <v>0</v>
      </c>
      <c r="J76" s="16">
        <f t="shared" si="5"/>
        <v>100</v>
      </c>
    </row>
    <row r="77" spans="1:10" ht="38.25" x14ac:dyDescent="0.2">
      <c r="A77" s="13">
        <v>0</v>
      </c>
      <c r="B77" s="20" t="s">
        <v>10</v>
      </c>
      <c r="C77" s="20" t="s">
        <v>146</v>
      </c>
      <c r="D77" s="14" t="s">
        <v>147</v>
      </c>
      <c r="E77" s="15">
        <v>1351721</v>
      </c>
      <c r="F77" s="15">
        <v>1351721</v>
      </c>
      <c r="G77" s="15">
        <v>991879</v>
      </c>
      <c r="H77" s="15">
        <v>991879</v>
      </c>
      <c r="I77" s="16">
        <f t="shared" si="4"/>
        <v>0</v>
      </c>
      <c r="J77" s="16">
        <f t="shared" si="5"/>
        <v>100</v>
      </c>
    </row>
    <row r="78" spans="1:10" ht="38.25" x14ac:dyDescent="0.2">
      <c r="A78" s="13">
        <v>0</v>
      </c>
      <c r="B78" s="20" t="s">
        <v>10</v>
      </c>
      <c r="C78" s="20" t="s">
        <v>148</v>
      </c>
      <c r="D78" s="14" t="s">
        <v>149</v>
      </c>
      <c r="E78" s="15">
        <v>0</v>
      </c>
      <c r="F78" s="15">
        <v>134133</v>
      </c>
      <c r="G78" s="15">
        <v>134133</v>
      </c>
      <c r="H78" s="15">
        <v>134133</v>
      </c>
      <c r="I78" s="16">
        <f t="shared" si="4"/>
        <v>0</v>
      </c>
      <c r="J78" s="16">
        <f t="shared" si="5"/>
        <v>100</v>
      </c>
    </row>
    <row r="79" spans="1:10" ht="51" x14ac:dyDescent="0.2">
      <c r="A79" s="13">
        <v>0</v>
      </c>
      <c r="B79" s="20" t="s">
        <v>10</v>
      </c>
      <c r="C79" s="20" t="s">
        <v>150</v>
      </c>
      <c r="D79" s="14" t="s">
        <v>151</v>
      </c>
      <c r="E79" s="15">
        <v>0</v>
      </c>
      <c r="F79" s="15">
        <v>1502454</v>
      </c>
      <c r="G79" s="15">
        <v>1502454</v>
      </c>
      <c r="H79" s="15">
        <v>0</v>
      </c>
      <c r="I79" s="16">
        <f t="shared" si="4"/>
        <v>-1502454</v>
      </c>
      <c r="J79" s="16">
        <f t="shared" si="5"/>
        <v>0</v>
      </c>
    </row>
    <row r="80" spans="1:10" x14ac:dyDescent="0.2">
      <c r="A80" s="13">
        <v>0</v>
      </c>
      <c r="B80" s="20" t="s">
        <v>10</v>
      </c>
      <c r="C80" s="20" t="s">
        <v>152</v>
      </c>
      <c r="D80" s="14" t="s">
        <v>153</v>
      </c>
      <c r="E80" s="15">
        <v>21798</v>
      </c>
      <c r="F80" s="15">
        <v>362174</v>
      </c>
      <c r="G80" s="15">
        <v>354935</v>
      </c>
      <c r="H80" s="15">
        <v>178439</v>
      </c>
      <c r="I80" s="16">
        <f t="shared" si="4"/>
        <v>-176496</v>
      </c>
      <c r="J80" s="16">
        <f t="shared" si="5"/>
        <v>50.273712088128811</v>
      </c>
    </row>
    <row r="81" spans="1:10" ht="51" x14ac:dyDescent="0.2">
      <c r="A81" s="13">
        <v>0</v>
      </c>
      <c r="B81" s="20" t="s">
        <v>10</v>
      </c>
      <c r="C81" s="20" t="s">
        <v>154</v>
      </c>
      <c r="D81" s="14" t="s">
        <v>155</v>
      </c>
      <c r="E81" s="15">
        <v>0</v>
      </c>
      <c r="F81" s="15">
        <v>84628.5</v>
      </c>
      <c r="G81" s="15">
        <v>66313.5</v>
      </c>
      <c r="H81" s="15">
        <v>66313.5</v>
      </c>
      <c r="I81" s="16">
        <f t="shared" si="4"/>
        <v>0</v>
      </c>
      <c r="J81" s="16">
        <f t="shared" si="5"/>
        <v>100</v>
      </c>
    </row>
    <row r="82" spans="1:10" x14ac:dyDescent="0.2">
      <c r="A82" s="13">
        <v>1</v>
      </c>
      <c r="B82" s="20"/>
      <c r="C82" s="20" t="s">
        <v>156</v>
      </c>
      <c r="D82" s="14" t="s">
        <v>157</v>
      </c>
      <c r="E82" s="15">
        <v>229927174</v>
      </c>
      <c r="F82" s="15">
        <v>260945343</v>
      </c>
      <c r="G82" s="15">
        <v>195281169</v>
      </c>
      <c r="H82" s="15">
        <v>213763618.19</v>
      </c>
      <c r="I82" s="16">
        <f t="shared" si="4"/>
        <v>18482449.189999998</v>
      </c>
      <c r="J82" s="16">
        <f t="shared" si="5"/>
        <v>109.46453223556848</v>
      </c>
    </row>
    <row r="83" spans="1:10" x14ac:dyDescent="0.2">
      <c r="A83" s="13">
        <v>1</v>
      </c>
      <c r="B83" s="20"/>
      <c r="C83" s="20" t="s">
        <v>156</v>
      </c>
      <c r="D83" s="14" t="s">
        <v>158</v>
      </c>
      <c r="E83" s="15">
        <v>302318193</v>
      </c>
      <c r="F83" s="15">
        <v>338521718.00999999</v>
      </c>
      <c r="G83" s="15">
        <v>253326748.00999999</v>
      </c>
      <c r="H83" s="15">
        <v>270130247.19999999</v>
      </c>
      <c r="I83" s="16">
        <f t="shared" si="4"/>
        <v>16803499.189999998</v>
      </c>
      <c r="J83" s="16">
        <f t="shared" si="5"/>
        <v>106.63313263285434</v>
      </c>
    </row>
    <row r="87" spans="1:10" x14ac:dyDescent="0.2">
      <c r="A87" s="28"/>
      <c r="B87" s="28"/>
      <c r="C87" s="28"/>
      <c r="D87" s="33" t="s">
        <v>161</v>
      </c>
      <c r="E87" s="32"/>
      <c r="F87" s="32"/>
      <c r="G87" s="32" t="s">
        <v>162</v>
      </c>
      <c r="H87" s="32"/>
      <c r="I87" s="32"/>
      <c r="J87" s="32"/>
    </row>
  </sheetData>
  <mergeCells count="2">
    <mergeCell ref="B2:I2"/>
    <mergeCell ref="B4:I4"/>
  </mergeCells>
  <conditionalFormatting sqref="B8:B83">
    <cfRule type="expression" dxfId="17" priority="1" stopIfTrue="1">
      <formula>A8=1</formula>
    </cfRule>
  </conditionalFormatting>
  <conditionalFormatting sqref="C8:C83">
    <cfRule type="expression" dxfId="16" priority="2" stopIfTrue="1">
      <formula>A8=1</formula>
    </cfRule>
  </conditionalFormatting>
  <conditionalFormatting sqref="D8:D83">
    <cfRule type="expression" dxfId="15" priority="3" stopIfTrue="1">
      <formula>A8=1</formula>
    </cfRule>
  </conditionalFormatting>
  <conditionalFormatting sqref="E8:E83">
    <cfRule type="expression" dxfId="14" priority="4" stopIfTrue="1">
      <formula>A8=1</formula>
    </cfRule>
  </conditionalFormatting>
  <conditionalFormatting sqref="F8:F83">
    <cfRule type="expression" dxfId="13" priority="5" stopIfTrue="1">
      <formula>A8=1</formula>
    </cfRule>
  </conditionalFormatting>
  <conditionalFormatting sqref="G8:G83">
    <cfRule type="expression" dxfId="12" priority="6" stopIfTrue="1">
      <formula>A8=1</formula>
    </cfRule>
  </conditionalFormatting>
  <conditionalFormatting sqref="H8:H83">
    <cfRule type="expression" dxfId="11" priority="7" stopIfTrue="1">
      <formula>A8=1</formula>
    </cfRule>
  </conditionalFormatting>
  <conditionalFormatting sqref="I8:I83">
    <cfRule type="expression" dxfId="10" priority="8" stopIfTrue="1">
      <formula>A8=1</formula>
    </cfRule>
  </conditionalFormatting>
  <conditionalFormatting sqref="J8:J83">
    <cfRule type="expression" dxfId="9" priority="9" stopIfTrue="1">
      <formula>A8=1</formula>
    </cfRule>
  </conditionalFormatting>
  <pageMargins left="0.32" right="0.33" top="0.39370078740157499" bottom="0.39370078740157499" header="0" footer="0"/>
  <pageSetup paperSize="9" scale="6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D7C07-77D1-4F57-9162-6F7E15D8439C}">
  <dimension ref="A1:J39"/>
  <sheetViews>
    <sheetView tabSelected="1" topLeftCell="B1" workbookViewId="0">
      <selection activeCell="E47" sqref="E47"/>
    </sheetView>
  </sheetViews>
  <sheetFormatPr defaultRowHeight="12.75" x14ac:dyDescent="0.2"/>
  <cols>
    <col min="1" max="1" width="0" hidden="1" customWidth="1"/>
    <col min="2" max="3" width="12.28515625" style="19" customWidth="1"/>
    <col min="4" max="4" width="50.7109375" style="3" customWidth="1"/>
    <col min="5" max="7" width="16" style="4" customWidth="1"/>
    <col min="8" max="8" width="13.42578125" style="4" bestFit="1" customWidth="1"/>
    <col min="9" max="9" width="12.28515625" style="4" bestFit="1" customWidth="1"/>
    <col min="10" max="10" width="9.28515625" style="4" bestFit="1" customWidth="1"/>
  </cols>
  <sheetData>
    <row r="1" spans="1:10" x14ac:dyDescent="0.2">
      <c r="B1" s="1"/>
      <c r="C1" s="1"/>
      <c r="D1" s="2"/>
      <c r="E1" s="5"/>
      <c r="F1" s="5"/>
      <c r="G1" s="5"/>
      <c r="H1" s="5"/>
      <c r="I1" s="5"/>
      <c r="J1" s="5"/>
    </row>
    <row r="2" spans="1:10" ht="23.25" x14ac:dyDescent="0.35">
      <c r="A2" s="28"/>
      <c r="B2" s="25" t="s">
        <v>160</v>
      </c>
      <c r="C2" s="26"/>
      <c r="D2" s="26"/>
      <c r="E2" s="26"/>
      <c r="F2" s="26"/>
      <c r="G2" s="26"/>
      <c r="H2" s="26"/>
      <c r="I2" s="26"/>
      <c r="J2" s="28"/>
    </row>
    <row r="3" spans="1:10" x14ac:dyDescent="0.2">
      <c r="A3" s="28"/>
      <c r="B3" s="29"/>
      <c r="C3" s="29"/>
      <c r="D3" s="30"/>
      <c r="E3" s="31"/>
      <c r="F3" s="31"/>
      <c r="G3" s="31"/>
      <c r="H3" s="31"/>
      <c r="I3" s="31"/>
      <c r="J3" s="31"/>
    </row>
    <row r="4" spans="1:10" ht="18.75" x14ac:dyDescent="0.3">
      <c r="A4" s="34"/>
      <c r="B4" s="27" t="s">
        <v>163</v>
      </c>
      <c r="C4" s="26"/>
      <c r="D4" s="26"/>
      <c r="E4" s="26"/>
      <c r="F4" s="26"/>
      <c r="G4" s="26"/>
      <c r="H4" s="26"/>
      <c r="I4" s="26"/>
      <c r="J4" s="34"/>
    </row>
    <row r="5" spans="1:10" x14ac:dyDescent="0.2">
      <c r="E5" s="6"/>
      <c r="J5" s="7" t="s">
        <v>0</v>
      </c>
    </row>
    <row r="6" spans="1:10" ht="28.5" customHeight="1" x14ac:dyDescent="0.2">
      <c r="A6" s="8"/>
      <c r="B6" s="9" t="s">
        <v>1</v>
      </c>
      <c r="C6" s="9" t="s">
        <v>2</v>
      </c>
      <c r="D6" s="10" t="s">
        <v>3</v>
      </c>
      <c r="E6" s="11" t="s">
        <v>4</v>
      </c>
      <c r="F6" s="11" t="s">
        <v>5</v>
      </c>
      <c r="G6" s="11" t="s">
        <v>6</v>
      </c>
      <c r="H6" s="12" t="s">
        <v>7</v>
      </c>
      <c r="I6" s="12" t="s">
        <v>8</v>
      </c>
      <c r="J6" s="12" t="s">
        <v>9</v>
      </c>
    </row>
    <row r="7" spans="1:10" x14ac:dyDescent="0.2">
      <c r="A7" s="8"/>
      <c r="B7" s="17">
        <v>1</v>
      </c>
      <c r="C7" s="17">
        <v>2</v>
      </c>
      <c r="D7" s="18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</row>
    <row r="8" spans="1:10" x14ac:dyDescent="0.2">
      <c r="A8" s="35">
        <v>1</v>
      </c>
      <c r="B8" s="39" t="s">
        <v>10</v>
      </c>
      <c r="C8" s="39" t="s">
        <v>11</v>
      </c>
      <c r="D8" s="36" t="s">
        <v>12</v>
      </c>
      <c r="E8" s="37">
        <v>176300</v>
      </c>
      <c r="F8" s="37">
        <v>176300</v>
      </c>
      <c r="G8" s="37">
        <v>133400</v>
      </c>
      <c r="H8" s="37">
        <v>123186.48</v>
      </c>
      <c r="I8" s="38">
        <v>-10213.520000000004</v>
      </c>
      <c r="J8" s="38">
        <v>92.343688155922038</v>
      </c>
    </row>
    <row r="9" spans="1:10" x14ac:dyDescent="0.2">
      <c r="A9" s="35">
        <v>1</v>
      </c>
      <c r="B9" s="39" t="s">
        <v>10</v>
      </c>
      <c r="C9" s="39" t="s">
        <v>164</v>
      </c>
      <c r="D9" s="36" t="s">
        <v>165</v>
      </c>
      <c r="E9" s="37">
        <v>176300</v>
      </c>
      <c r="F9" s="37">
        <v>176300</v>
      </c>
      <c r="G9" s="37">
        <v>133400</v>
      </c>
      <c r="H9" s="37">
        <v>123186.48</v>
      </c>
      <c r="I9" s="38">
        <v>-10213.520000000004</v>
      </c>
      <c r="J9" s="38">
        <v>92.343688155922038</v>
      </c>
    </row>
    <row r="10" spans="1:10" x14ac:dyDescent="0.2">
      <c r="A10" s="35">
        <v>1</v>
      </c>
      <c r="B10" s="39" t="s">
        <v>10</v>
      </c>
      <c r="C10" s="39" t="s">
        <v>166</v>
      </c>
      <c r="D10" s="36" t="s">
        <v>167</v>
      </c>
      <c r="E10" s="37">
        <v>176300</v>
      </c>
      <c r="F10" s="37">
        <v>176300</v>
      </c>
      <c r="G10" s="37">
        <v>133400</v>
      </c>
      <c r="H10" s="37">
        <v>123186.48</v>
      </c>
      <c r="I10" s="38">
        <v>-10213.520000000004</v>
      </c>
      <c r="J10" s="38">
        <v>92.343688155922038</v>
      </c>
    </row>
    <row r="11" spans="1:10" ht="51" x14ac:dyDescent="0.2">
      <c r="A11" s="35">
        <v>0</v>
      </c>
      <c r="B11" s="39" t="s">
        <v>10</v>
      </c>
      <c r="C11" s="39" t="s">
        <v>168</v>
      </c>
      <c r="D11" s="36" t="s">
        <v>169</v>
      </c>
      <c r="E11" s="37">
        <v>170800</v>
      </c>
      <c r="F11" s="37">
        <v>170800</v>
      </c>
      <c r="G11" s="37">
        <v>128500</v>
      </c>
      <c r="H11" s="37">
        <v>111565.91</v>
      </c>
      <c r="I11" s="38">
        <v>-16934.089999999997</v>
      </c>
      <c r="J11" s="38">
        <v>86.821719844357986</v>
      </c>
    </row>
    <row r="12" spans="1:10" ht="25.5" x14ac:dyDescent="0.2">
      <c r="A12" s="35">
        <v>0</v>
      </c>
      <c r="B12" s="39" t="s">
        <v>10</v>
      </c>
      <c r="C12" s="39" t="s">
        <v>170</v>
      </c>
      <c r="D12" s="36" t="s">
        <v>171</v>
      </c>
      <c r="E12" s="37">
        <v>3300</v>
      </c>
      <c r="F12" s="37">
        <v>3300</v>
      </c>
      <c r="G12" s="37">
        <v>3100</v>
      </c>
      <c r="H12" s="37">
        <v>10884.73</v>
      </c>
      <c r="I12" s="38">
        <v>7784.73</v>
      </c>
      <c r="J12" s="38">
        <v>351.12032258064517</v>
      </c>
    </row>
    <row r="13" spans="1:10" ht="38.25" x14ac:dyDescent="0.2">
      <c r="A13" s="35">
        <v>0</v>
      </c>
      <c r="B13" s="39" t="s">
        <v>10</v>
      </c>
      <c r="C13" s="39" t="s">
        <v>172</v>
      </c>
      <c r="D13" s="36" t="s">
        <v>173</v>
      </c>
      <c r="E13" s="37">
        <v>2200</v>
      </c>
      <c r="F13" s="37">
        <v>2200</v>
      </c>
      <c r="G13" s="37">
        <v>1800</v>
      </c>
      <c r="H13" s="37">
        <v>735.84</v>
      </c>
      <c r="I13" s="38">
        <v>-1064.1599999999999</v>
      </c>
      <c r="J13" s="38">
        <v>40.880000000000003</v>
      </c>
    </row>
    <row r="14" spans="1:10" x14ac:dyDescent="0.2">
      <c r="A14" s="35">
        <v>1</v>
      </c>
      <c r="B14" s="39" t="s">
        <v>10</v>
      </c>
      <c r="C14" s="39" t="s">
        <v>94</v>
      </c>
      <c r="D14" s="36" t="s">
        <v>95</v>
      </c>
      <c r="E14" s="37">
        <v>2765100</v>
      </c>
      <c r="F14" s="37">
        <v>18936924.399999999</v>
      </c>
      <c r="G14" s="37">
        <v>14202693.300000001</v>
      </c>
      <c r="H14" s="37">
        <v>18244379.490000002</v>
      </c>
      <c r="I14" s="38">
        <v>4041686.1900000013</v>
      </c>
      <c r="J14" s="38">
        <v>128.45718135728526</v>
      </c>
    </row>
    <row r="15" spans="1:10" x14ac:dyDescent="0.2">
      <c r="A15" s="35">
        <v>1</v>
      </c>
      <c r="B15" s="39" t="s">
        <v>10</v>
      </c>
      <c r="C15" s="39" t="s">
        <v>124</v>
      </c>
      <c r="D15" s="36" t="s">
        <v>125</v>
      </c>
      <c r="E15" s="37">
        <v>0</v>
      </c>
      <c r="F15" s="37">
        <v>0</v>
      </c>
      <c r="G15" s="37">
        <v>0</v>
      </c>
      <c r="H15" s="37">
        <v>107524.4</v>
      </c>
      <c r="I15" s="38">
        <v>107524.4</v>
      </c>
      <c r="J15" s="38">
        <v>0</v>
      </c>
    </row>
    <row r="16" spans="1:10" x14ac:dyDescent="0.2">
      <c r="A16" s="35">
        <v>1</v>
      </c>
      <c r="B16" s="39" t="s">
        <v>10</v>
      </c>
      <c r="C16" s="39" t="s">
        <v>126</v>
      </c>
      <c r="D16" s="36" t="s">
        <v>99</v>
      </c>
      <c r="E16" s="37">
        <v>0</v>
      </c>
      <c r="F16" s="37">
        <v>0</v>
      </c>
      <c r="G16" s="37">
        <v>0</v>
      </c>
      <c r="H16" s="37">
        <v>107524.4</v>
      </c>
      <c r="I16" s="38">
        <v>107524.4</v>
      </c>
      <c r="J16" s="38">
        <v>0</v>
      </c>
    </row>
    <row r="17" spans="1:10" ht="38.25" x14ac:dyDescent="0.2">
      <c r="A17" s="35">
        <v>0</v>
      </c>
      <c r="B17" s="39" t="s">
        <v>10</v>
      </c>
      <c r="C17" s="39" t="s">
        <v>174</v>
      </c>
      <c r="D17" s="36" t="s">
        <v>175</v>
      </c>
      <c r="E17" s="37">
        <v>0</v>
      </c>
      <c r="F17" s="37">
        <v>0</v>
      </c>
      <c r="G17" s="37">
        <v>0</v>
      </c>
      <c r="H17" s="37">
        <v>107524.4</v>
      </c>
      <c r="I17" s="38">
        <v>107524.4</v>
      </c>
      <c r="J17" s="38">
        <v>0</v>
      </c>
    </row>
    <row r="18" spans="1:10" x14ac:dyDescent="0.2">
      <c r="A18" s="35">
        <v>1</v>
      </c>
      <c r="B18" s="39" t="s">
        <v>10</v>
      </c>
      <c r="C18" s="39" t="s">
        <v>176</v>
      </c>
      <c r="D18" s="36" t="s">
        <v>177</v>
      </c>
      <c r="E18" s="37">
        <v>2765100</v>
      </c>
      <c r="F18" s="37">
        <v>18936924.399999999</v>
      </c>
      <c r="G18" s="37">
        <v>14202693.300000001</v>
      </c>
      <c r="H18" s="37">
        <v>18136855.09</v>
      </c>
      <c r="I18" s="38">
        <v>3934161.7899999991</v>
      </c>
      <c r="J18" s="38">
        <v>127.70011086559194</v>
      </c>
    </row>
    <row r="19" spans="1:10" ht="25.5" x14ac:dyDescent="0.2">
      <c r="A19" s="35">
        <v>1</v>
      </c>
      <c r="B19" s="39" t="s">
        <v>10</v>
      </c>
      <c r="C19" s="39" t="s">
        <v>178</v>
      </c>
      <c r="D19" s="36" t="s">
        <v>179</v>
      </c>
      <c r="E19" s="37">
        <v>2198100</v>
      </c>
      <c r="F19" s="37">
        <v>2253066</v>
      </c>
      <c r="G19" s="37">
        <v>1689799.5</v>
      </c>
      <c r="H19" s="37">
        <v>1279193.83</v>
      </c>
      <c r="I19" s="38">
        <v>-410605.66999999993</v>
      </c>
      <c r="J19" s="38">
        <v>75.700923689467302</v>
      </c>
    </row>
    <row r="20" spans="1:10" ht="25.5" x14ac:dyDescent="0.2">
      <c r="A20" s="35">
        <v>0</v>
      </c>
      <c r="B20" s="39" t="s">
        <v>10</v>
      </c>
      <c r="C20" s="39" t="s">
        <v>180</v>
      </c>
      <c r="D20" s="36" t="s">
        <v>181</v>
      </c>
      <c r="E20" s="37">
        <v>2112600</v>
      </c>
      <c r="F20" s="37">
        <v>2167566</v>
      </c>
      <c r="G20" s="37">
        <v>1625674.5</v>
      </c>
      <c r="H20" s="37">
        <v>1117283.42</v>
      </c>
      <c r="I20" s="38">
        <v>-508391.08000000007</v>
      </c>
      <c r="J20" s="38">
        <v>68.727375621626578</v>
      </c>
    </row>
    <row r="21" spans="1:10" ht="38.25" x14ac:dyDescent="0.2">
      <c r="A21" s="35">
        <v>0</v>
      </c>
      <c r="B21" s="39" t="s">
        <v>10</v>
      </c>
      <c r="C21" s="39" t="s">
        <v>182</v>
      </c>
      <c r="D21" s="36" t="s">
        <v>183</v>
      </c>
      <c r="E21" s="37">
        <v>85500</v>
      </c>
      <c r="F21" s="37">
        <v>85500</v>
      </c>
      <c r="G21" s="37">
        <v>64125</v>
      </c>
      <c r="H21" s="37">
        <v>152634.81</v>
      </c>
      <c r="I21" s="38">
        <v>88509.81</v>
      </c>
      <c r="J21" s="38">
        <v>238.0269941520468</v>
      </c>
    </row>
    <row r="22" spans="1:10" ht="25.5" x14ac:dyDescent="0.2">
      <c r="A22" s="35">
        <v>0</v>
      </c>
      <c r="B22" s="39" t="s">
        <v>10</v>
      </c>
      <c r="C22" s="39" t="s">
        <v>184</v>
      </c>
      <c r="D22" s="36" t="s">
        <v>185</v>
      </c>
      <c r="E22" s="37">
        <v>0</v>
      </c>
      <c r="F22" s="37">
        <v>0</v>
      </c>
      <c r="G22" s="37">
        <v>0</v>
      </c>
      <c r="H22" s="37">
        <v>9275.6</v>
      </c>
      <c r="I22" s="38">
        <v>9275.6</v>
      </c>
      <c r="J22" s="38">
        <v>0</v>
      </c>
    </row>
    <row r="23" spans="1:10" x14ac:dyDescent="0.2">
      <c r="A23" s="35">
        <v>1</v>
      </c>
      <c r="B23" s="39" t="s">
        <v>10</v>
      </c>
      <c r="C23" s="39" t="s">
        <v>186</v>
      </c>
      <c r="D23" s="36" t="s">
        <v>187</v>
      </c>
      <c r="E23" s="37">
        <v>567000</v>
      </c>
      <c r="F23" s="37">
        <v>16683858.399999999</v>
      </c>
      <c r="G23" s="37">
        <v>12512893.800000001</v>
      </c>
      <c r="H23" s="37">
        <v>16857661.259999998</v>
      </c>
      <c r="I23" s="38">
        <v>4344767.4599999972</v>
      </c>
      <c r="J23" s="38">
        <v>134.72232346445711</v>
      </c>
    </row>
    <row r="24" spans="1:10" x14ac:dyDescent="0.2">
      <c r="A24" s="35">
        <v>0</v>
      </c>
      <c r="B24" s="39" t="s">
        <v>10</v>
      </c>
      <c r="C24" s="39" t="s">
        <v>188</v>
      </c>
      <c r="D24" s="36" t="s">
        <v>189</v>
      </c>
      <c r="E24" s="37">
        <v>0</v>
      </c>
      <c r="F24" s="37">
        <v>7651475.2199999997</v>
      </c>
      <c r="G24" s="37">
        <v>5738606.4100000001</v>
      </c>
      <c r="H24" s="37">
        <v>7732668.5099999998</v>
      </c>
      <c r="I24" s="38">
        <v>1994062.0999999996</v>
      </c>
      <c r="J24" s="38">
        <v>134.7481942048714</v>
      </c>
    </row>
    <row r="25" spans="1:10" ht="63.75" x14ac:dyDescent="0.2">
      <c r="A25" s="35">
        <v>0</v>
      </c>
      <c r="B25" s="39" t="s">
        <v>10</v>
      </c>
      <c r="C25" s="39" t="s">
        <v>190</v>
      </c>
      <c r="D25" s="36" t="s">
        <v>191</v>
      </c>
      <c r="E25" s="37">
        <v>567000</v>
      </c>
      <c r="F25" s="37">
        <v>9032383.1799999997</v>
      </c>
      <c r="G25" s="37">
        <v>6774287.3899999997</v>
      </c>
      <c r="H25" s="37">
        <v>9124992.75</v>
      </c>
      <c r="I25" s="38">
        <v>2350705.3600000003</v>
      </c>
      <c r="J25" s="38">
        <v>134.70040794947732</v>
      </c>
    </row>
    <row r="26" spans="1:10" x14ac:dyDescent="0.2">
      <c r="A26" s="35">
        <v>1</v>
      </c>
      <c r="B26" s="39" t="s">
        <v>10</v>
      </c>
      <c r="C26" s="39" t="s">
        <v>192</v>
      </c>
      <c r="D26" s="36" t="s">
        <v>193</v>
      </c>
      <c r="E26" s="37">
        <v>258300</v>
      </c>
      <c r="F26" s="37">
        <v>258300</v>
      </c>
      <c r="G26" s="37">
        <v>0</v>
      </c>
      <c r="H26" s="37">
        <v>348947.41</v>
      </c>
      <c r="I26" s="38">
        <v>348947.41</v>
      </c>
      <c r="J26" s="38">
        <v>0</v>
      </c>
    </row>
    <row r="27" spans="1:10" x14ac:dyDescent="0.2">
      <c r="A27" s="35">
        <v>1</v>
      </c>
      <c r="B27" s="39" t="s">
        <v>10</v>
      </c>
      <c r="C27" s="39" t="s">
        <v>194</v>
      </c>
      <c r="D27" s="36" t="s">
        <v>195</v>
      </c>
      <c r="E27" s="37">
        <v>258300</v>
      </c>
      <c r="F27" s="37">
        <v>258300</v>
      </c>
      <c r="G27" s="37">
        <v>0</v>
      </c>
      <c r="H27" s="37">
        <v>348947.41</v>
      </c>
      <c r="I27" s="38">
        <v>348947.41</v>
      </c>
      <c r="J27" s="38">
        <v>0</v>
      </c>
    </row>
    <row r="28" spans="1:10" x14ac:dyDescent="0.2">
      <c r="A28" s="35">
        <v>1</v>
      </c>
      <c r="B28" s="39" t="s">
        <v>10</v>
      </c>
      <c r="C28" s="39" t="s">
        <v>196</v>
      </c>
      <c r="D28" s="36" t="s">
        <v>197</v>
      </c>
      <c r="E28" s="37">
        <v>258300</v>
      </c>
      <c r="F28" s="37">
        <v>258300</v>
      </c>
      <c r="G28" s="37">
        <v>0</v>
      </c>
      <c r="H28" s="37">
        <v>348947.41</v>
      </c>
      <c r="I28" s="38">
        <v>348947.41</v>
      </c>
      <c r="J28" s="38">
        <v>0</v>
      </c>
    </row>
    <row r="29" spans="1:10" ht="51" x14ac:dyDescent="0.2">
      <c r="A29" s="35">
        <v>0</v>
      </c>
      <c r="B29" s="39" t="s">
        <v>10</v>
      </c>
      <c r="C29" s="39" t="s">
        <v>198</v>
      </c>
      <c r="D29" s="36" t="s">
        <v>199</v>
      </c>
      <c r="E29" s="37">
        <v>258300</v>
      </c>
      <c r="F29" s="37">
        <v>258300</v>
      </c>
      <c r="G29" s="37">
        <v>0</v>
      </c>
      <c r="H29" s="37">
        <v>348947.41</v>
      </c>
      <c r="I29" s="38">
        <v>348947.41</v>
      </c>
      <c r="J29" s="38">
        <v>0</v>
      </c>
    </row>
    <row r="30" spans="1:10" x14ac:dyDescent="0.2">
      <c r="A30" s="35">
        <v>1</v>
      </c>
      <c r="B30" s="39" t="s">
        <v>10</v>
      </c>
      <c r="C30" s="39" t="s">
        <v>128</v>
      </c>
      <c r="D30" s="36" t="s">
        <v>129</v>
      </c>
      <c r="E30" s="37">
        <v>0</v>
      </c>
      <c r="F30" s="37">
        <v>1641733</v>
      </c>
      <c r="G30" s="37">
        <v>1641733</v>
      </c>
      <c r="H30" s="37">
        <v>785081</v>
      </c>
      <c r="I30" s="38">
        <v>-856652</v>
      </c>
      <c r="J30" s="38">
        <v>47.820260663579276</v>
      </c>
    </row>
    <row r="31" spans="1:10" x14ac:dyDescent="0.2">
      <c r="A31" s="35">
        <v>1</v>
      </c>
      <c r="B31" s="39" t="s">
        <v>10</v>
      </c>
      <c r="C31" s="39" t="s">
        <v>130</v>
      </c>
      <c r="D31" s="36" t="s">
        <v>131</v>
      </c>
      <c r="E31" s="37">
        <v>0</v>
      </c>
      <c r="F31" s="37">
        <v>1641733</v>
      </c>
      <c r="G31" s="37">
        <v>1641733</v>
      </c>
      <c r="H31" s="37">
        <v>785081</v>
      </c>
      <c r="I31" s="38">
        <v>-856652</v>
      </c>
      <c r="J31" s="38">
        <v>47.820260663579276</v>
      </c>
    </row>
    <row r="32" spans="1:10" x14ac:dyDescent="0.2">
      <c r="A32" s="35">
        <v>1</v>
      </c>
      <c r="B32" s="39" t="s">
        <v>10</v>
      </c>
      <c r="C32" s="39" t="s">
        <v>140</v>
      </c>
      <c r="D32" s="36" t="s">
        <v>141</v>
      </c>
      <c r="E32" s="37">
        <v>0</v>
      </c>
      <c r="F32" s="37">
        <v>1641733</v>
      </c>
      <c r="G32" s="37">
        <v>1641733</v>
      </c>
      <c r="H32" s="37">
        <v>785081</v>
      </c>
      <c r="I32" s="38">
        <v>-856652</v>
      </c>
      <c r="J32" s="38">
        <v>47.820260663579276</v>
      </c>
    </row>
    <row r="33" spans="1:10" ht="38.25" x14ac:dyDescent="0.2">
      <c r="A33" s="35">
        <v>0</v>
      </c>
      <c r="B33" s="39" t="s">
        <v>10</v>
      </c>
      <c r="C33" s="39" t="s">
        <v>200</v>
      </c>
      <c r="D33" s="36" t="s">
        <v>201</v>
      </c>
      <c r="E33" s="37">
        <v>0</v>
      </c>
      <c r="F33" s="37">
        <v>1641733</v>
      </c>
      <c r="G33" s="37">
        <v>1641733</v>
      </c>
      <c r="H33" s="37">
        <v>785081</v>
      </c>
      <c r="I33" s="38">
        <v>-856652</v>
      </c>
      <c r="J33" s="38">
        <v>47.820260663579276</v>
      </c>
    </row>
    <row r="34" spans="1:10" x14ac:dyDescent="0.2">
      <c r="A34" s="35">
        <v>1</v>
      </c>
      <c r="B34" s="39"/>
      <c r="C34" s="39" t="s">
        <v>156</v>
      </c>
      <c r="D34" s="36" t="s">
        <v>157</v>
      </c>
      <c r="E34" s="37">
        <v>3199700</v>
      </c>
      <c r="F34" s="37">
        <v>19371524.399999999</v>
      </c>
      <c r="G34" s="37">
        <v>14336093.300000001</v>
      </c>
      <c r="H34" s="37">
        <v>18716513.379999999</v>
      </c>
      <c r="I34" s="38">
        <v>4380420.0799999982</v>
      </c>
      <c r="J34" s="38">
        <v>130.55518674672686</v>
      </c>
    </row>
    <row r="35" spans="1:10" x14ac:dyDescent="0.2">
      <c r="A35" s="35">
        <v>1</v>
      </c>
      <c r="B35" s="39"/>
      <c r="C35" s="39" t="s">
        <v>156</v>
      </c>
      <c r="D35" s="36" t="s">
        <v>158</v>
      </c>
      <c r="E35" s="37">
        <v>3199700</v>
      </c>
      <c r="F35" s="37">
        <v>21013257.399999999</v>
      </c>
      <c r="G35" s="37">
        <v>15977826.300000001</v>
      </c>
      <c r="H35" s="37">
        <v>19501594.379999999</v>
      </c>
      <c r="I35" s="38">
        <v>3523768.0799999982</v>
      </c>
      <c r="J35" s="38">
        <v>122.05411433218546</v>
      </c>
    </row>
    <row r="39" spans="1:10" x14ac:dyDescent="0.2">
      <c r="A39" s="28"/>
      <c r="B39" s="28"/>
      <c r="C39" s="28"/>
      <c r="D39" s="33" t="s">
        <v>161</v>
      </c>
      <c r="E39" s="32"/>
      <c r="F39" s="32"/>
      <c r="G39" s="32" t="s">
        <v>162</v>
      </c>
      <c r="H39" s="32"/>
      <c r="I39" s="32"/>
      <c r="J39" s="32"/>
    </row>
  </sheetData>
  <mergeCells count="2">
    <mergeCell ref="B2:I2"/>
    <mergeCell ref="B4:I4"/>
  </mergeCells>
  <conditionalFormatting sqref="B8:B35">
    <cfRule type="expression" dxfId="8" priority="1" stopIfTrue="1">
      <formula>A8=1</formula>
    </cfRule>
  </conditionalFormatting>
  <conditionalFormatting sqref="C8:C35">
    <cfRule type="expression" dxfId="7" priority="2" stopIfTrue="1">
      <formula>A8=1</formula>
    </cfRule>
  </conditionalFormatting>
  <conditionalFormatting sqref="D8:D35">
    <cfRule type="expression" dxfId="6" priority="3" stopIfTrue="1">
      <formula>A8=1</formula>
    </cfRule>
  </conditionalFormatting>
  <conditionalFormatting sqref="E8:E35">
    <cfRule type="expression" dxfId="5" priority="4" stopIfTrue="1">
      <formula>A8=1</formula>
    </cfRule>
  </conditionalFormatting>
  <conditionalFormatting sqref="F8:F35">
    <cfRule type="expression" dxfId="4" priority="5" stopIfTrue="1">
      <formula>A8=1</formula>
    </cfRule>
  </conditionalFormatting>
  <conditionalFormatting sqref="G8:G35">
    <cfRule type="expression" dxfId="3" priority="6" stopIfTrue="1">
      <formula>A8=1</formula>
    </cfRule>
  </conditionalFormatting>
  <conditionalFormatting sqref="H8:H35">
    <cfRule type="expression" dxfId="2" priority="7" stopIfTrue="1">
      <formula>A8=1</formula>
    </cfRule>
  </conditionalFormatting>
  <conditionalFormatting sqref="I8:I35">
    <cfRule type="expression" dxfId="1" priority="8" stopIfTrue="1">
      <formula>A8=1</formula>
    </cfRule>
  </conditionalFormatting>
  <conditionalFormatting sqref="J8:J35">
    <cfRule type="expression" dxfId="0" priority="9" stopIfTrue="1">
      <formula>A8=1</formula>
    </cfRule>
  </conditionalFormatting>
  <pageMargins left="0.32" right="0.33" top="0.39370078740157499" bottom="0.39370078740157499" header="0" footer="0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загальний фонд</vt:lpstr>
      <vt:lpstr>спеціальний фонд</vt:lpstr>
      <vt:lpstr>'загальний фонд'!Заголовки_для_печати</vt:lpstr>
      <vt:lpstr>'спеціальний фонд'!Заголовки_для_печати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Фінанси1</dc:creator>
  <cp:lastModifiedBy>Фінанси1</cp:lastModifiedBy>
  <dcterms:created xsi:type="dcterms:W3CDTF">2024-10-02T06:23:29Z</dcterms:created>
  <dcterms:modified xsi:type="dcterms:W3CDTF">2024-10-02T06:28:46Z</dcterms:modified>
</cp:coreProperties>
</file>