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вітлана\Бюджети\бюджет 2024\сайт 2024\станом на 01.11.2024\"/>
    </mc:Choice>
  </mc:AlternateContent>
  <xr:revisionPtr revIDLastSave="0" documentId="13_ncr:1_{BCB328C1-07CA-426F-A1CE-834032315CC6}" xr6:coauthVersionLast="47" xr6:coauthVersionMax="47" xr10:uidLastSave="{00000000-0000-0000-0000-000000000000}"/>
  <bookViews>
    <workbookView xWindow="-120" yWindow="-120" windowWidth="29040" windowHeight="15720" activeTab="1" xr2:uid="{932906F3-9829-4D43-9843-17D61B8701F5}"/>
  </bookViews>
  <sheets>
    <sheet name="загальний фонд" sheetId="1" r:id="rId1"/>
    <sheet name="спеціальний фонд " sheetId="2" r:id="rId2"/>
  </sheets>
  <definedNames>
    <definedName name="_xlnm.Print_Titles" localSheetId="0">'загальний фонд'!$6:$7</definedName>
    <definedName name="_xlnm.Print_Titles" localSheetId="1">'спеціальний фонд 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</calcChain>
</file>

<file path=xl/sharedStrings.xml><?xml version="1.0" encoding="utf-8"?>
<sst xmlns="http://schemas.openxmlformats.org/spreadsheetml/2006/main" count="339" uniqueCount="204">
  <si>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</si>
  <si>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</si>
  <si>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</si>
  <si>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</si>
  <si>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</si>
  <si>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</si>
  <si>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</si>
  <si>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</si>
  <si>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</si>
  <si>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</si>
  <si>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0454300000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</si>
  <si>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</si>
  <si>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</si>
  <si>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</si>
  <si>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</si>
  <si>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</si>
  <si>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</si>
  <si>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</si>
  <si>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</si>
  <si>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</si>
  <si>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</si>
  <si>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</si>
  <si>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</si>
  <si>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</si>
  <si>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</si>
  <si>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</si>
  <si>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</si>
  <si>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</si>
  <si>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</si>
  <si>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</si>
  <si>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</si>
  <si>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</si>
  <si>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</si>
  <si>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</si>
  <si>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</si>
  <si>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</si>
  <si>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</si>
  <si>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</si>
  <si>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</si>
  <si>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</si>
  <si>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</si>
  <si>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</si>
  <si>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</si>
  <si>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</si>
  <si>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</si>
  <si>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</si>
  <si>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</si>
  <si>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</si>
  <si>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</si>
  <si>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</si>
  <si>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</si>
  <si>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</si>
  <si>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</si>
  <si>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</si>
  <si>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</si>
  <si>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</si>
  <si>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</si>
  <si>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</si>
  <si>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</si>
  <si>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</si>
  <si>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</si>
  <si>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</si>
  <si>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</si>
  <si>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</si>
  <si>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</si>
  <si>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</si>
  <si>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</si>
  <si>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</si>
  <si>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</si>
  <si>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</si>
  <si>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</si>
  <si>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</si>
  <si>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</si>
  <si>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</si>
  <si>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</si>
  <si>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</si>
  <si>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</si>
  <si>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</si>
  <si>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</si>
  <si>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</si>
  <si>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</si>
  <si>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</si>
  <si>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</si>
  <si>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</si>
  <si>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</si>
  <si>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</si>
  <si>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</si>
  <si>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</si>
  <si>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</si>
  <si>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</si>
  <si>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</si>
  <si>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</si>
  <si>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</si>
  <si>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</si>
  <si>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</si>
  <si>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</si>
  <si>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</si>
  <si>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</si>
  <si>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</si>
  <si>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</si>
  <si>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</si>
  <si>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</si>
  <si>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</si>
  <si>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</si>
  <si>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</si>
  <si>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</si>
  <si>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</si>
  <si>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</si>
  <si>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</si>
  <si>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</si>
  <si>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</si>
  <si>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</si>
  <si>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</si>
  <si>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</si>
  <si>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</si>
  <si>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</si>
  <si>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</si>
  <si>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</si>
  <si>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</si>
  <si>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</si>
  <si>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</si>
  <si>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</si>
  <si>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</si>
  <si>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</si>
  <si>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</si>
  <si>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</si>
  <si>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</si>
  <si>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</si>
  <si>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</si>
  <si>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</si>
  <si>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</si>
  <si>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</si>
  <si>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</si>
  <si>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</si>
  <si>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</si>
  <si>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</si>
  <si>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</si>
  <si>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</si>
  <si>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</si>
  <si>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</si>
  <si>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</si>
  <si>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</si>
  <si>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</si>
  <si>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</si>
  <si>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41050500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</si>
  <si>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`Про статус ветеранів війни, га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</si>
  <si>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</si>
  <si>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</si>
  <si>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</si>
  <si>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</si>
  <si>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</si>
  <si>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</si>
  <si>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</si>
  <si>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</si>
  <si>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</si>
  <si>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</si>
  <si>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</si>
  <si>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</si>
  <si>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</si>
  <si>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</si>
  <si>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 xml:space="preserve">Усього </t>
  </si>
  <si>
    <t>загальний фонд</t>
  </si>
  <si>
    <t>Аналіз виконання  доходів бюджету за січень - жовтень   2024 року</t>
  </si>
  <si>
    <t>Начальник фінансового управління</t>
  </si>
  <si>
    <t>Наталія ГОРБОНОС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</si>
  <si>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</si>
  <si>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</si>
  <si>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</si>
  <si>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</si>
  <si>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</si>
  <si>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</si>
  <si>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</si>
  <si>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</si>
  <si>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</si>
  <si>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</si>
  <si>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</si>
  <si>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</si>
  <si>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</si>
  <si>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</si>
  <si>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</si>
  <si>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</si>
  <si>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</si>
  <si>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</si>
  <si>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</si>
  <si>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</si>
  <si>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</si>
  <si>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</si>
  <si>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</si>
  <si>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</si>
  <si>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</si>
  <si>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</si>
  <si>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</si>
  <si>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</si>
  <si>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</si>
  <si>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</si>
  <si>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</si>
  <si>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</si>
  <si>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</si>
  <si>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</si>
  <si>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</si>
  <si>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</si>
  <si>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</si>
  <si>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</si>
  <si>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спеціальний фонд (разом)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</si>
</sst>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2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4" fontId="2" fillId="0" borderId="0" xfId="2" applyNumberFormat="1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0" borderId="0" xfId="2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4" fontId="2" fillId="0" borderId="0" xfId="2" applyNumberFormat="1" applyFont="1" applyAlignment="1">
      <alignment horizontal="center"/>
    </xf>
    <xf numFmtId="4" fontId="2" fillId="0" borderId="0" xfId="2" applyNumberFormat="1" applyFont="1"/>
    <xf numFmtId="4" fontId="2" fillId="0" borderId="0" xfId="2" applyNumberFormat="1" applyFont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0" xfId="2"/>
    <xf numFmtId="0" fontId="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</cellXfs>
  <cellStyles count="3">
    <cellStyle name="Обычный" xfId="0" builtinId="0"/>
    <cellStyle name="Обычный 2" xfId="2" xr:uid="{8ACB0998-3C65-4AEA-A656-5283F2B11196}"/>
    <cellStyle name="Обычный 3" xfId="1" xr:uid="{A67E62FE-C60E-488F-8DDF-DEC28E3FE582}"/>
  </cellStyles>
  <dxfs count="1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9175B-B63C-48CB-A2BF-E0D075107E17}">
  <dimension ref="A1:J88"/>
  <sheetViews>
    <sheetView view="pageBreakPreview" topLeftCell="B46" zoomScale="60" zoomScaleNormal="100" workbookViewId="0">
      <selection activeCell="D95" sqref="D95"/>
    </sheetView>
  </sheetViews>
  <sheetFormatPr defaultRowHeight="12.75" x14ac:dyDescent="0.2"/>
  <cols>
    <col min="1" max="1" width="0" hidden="1" customWidth="1"/>
    <col min="2" max="3" width="12.28515625" style="19" customWidth="1"/>
    <col min="4" max="4" width="50.7109375" style="3" customWidth="1"/>
    <col min="5" max="7" width="16" style="4" customWidth="1"/>
    <col min="8" max="8" width="13.42578125" style="4" bestFit="1" customWidth="1"/>
    <col min="9" max="9" width="20.85546875" style="4" customWidth="1"/>
    <col min="10" max="10" width="14.7109375" style="4" customWidth="1"/>
  </cols>
  <sheetData>
    <row r="1" spans="1:10" x14ac:dyDescent="0.2">
      <c r="B1" s="1"/>
      <c r="C1" s="1"/>
      <c r="D1" s="2"/>
      <c r="E1" s="5"/>
      <c r="F1" s="5"/>
      <c r="G1" s="5"/>
      <c r="H1" s="5"/>
      <c r="I1" s="5"/>
      <c r="J1" s="5"/>
    </row>
    <row r="2" spans="1:10" ht="23.25" x14ac:dyDescent="0.35">
      <c r="A2" s="21"/>
      <c r="B2" s="53" t="s">
        <v>162</v>
      </c>
      <c r="C2" s="54"/>
      <c r="D2" s="54"/>
      <c r="E2" s="54"/>
      <c r="F2" s="54"/>
      <c r="G2" s="54"/>
      <c r="H2" s="54"/>
      <c r="I2" s="54"/>
      <c r="J2" s="21"/>
    </row>
    <row r="3" spans="1:10" x14ac:dyDescent="0.2">
      <c r="A3" s="21"/>
      <c r="B3" s="22"/>
      <c r="C3" s="22"/>
      <c r="D3" s="23"/>
      <c r="E3" s="24"/>
      <c r="F3" s="24"/>
      <c r="G3" s="24"/>
      <c r="H3" s="24"/>
      <c r="I3" s="24"/>
      <c r="J3" s="24"/>
    </row>
    <row r="4" spans="1:10" ht="18.75" x14ac:dyDescent="0.3">
      <c r="A4" s="21"/>
      <c r="B4" s="55" t="s">
        <v>161</v>
      </c>
      <c r="C4" s="54"/>
      <c r="D4" s="54"/>
      <c r="E4" s="54"/>
      <c r="F4" s="54"/>
      <c r="G4" s="54"/>
      <c r="H4" s="54"/>
      <c r="I4" s="54"/>
      <c r="J4" s="21"/>
    </row>
    <row r="5" spans="1:10" x14ac:dyDescent="0.2">
      <c r="E5" s="6"/>
      <c r="J5" s="7" t="s">
        <v>0</v>
      </c>
    </row>
    <row r="6" spans="1:10" ht="28.5" customHeight="1" x14ac:dyDescent="0.2">
      <c r="A6" s="8"/>
      <c r="B6" s="9" t="s">
        <v>1</v>
      </c>
      <c r="C6" s="9" t="s">
        <v>2</v>
      </c>
      <c r="D6" s="10" t="s">
        <v>3</v>
      </c>
      <c r="E6" s="11" t="s">
        <v>4</v>
      </c>
      <c r="F6" s="11" t="s">
        <v>5</v>
      </c>
      <c r="G6" s="11" t="s">
        <v>6</v>
      </c>
      <c r="H6" s="12" t="s">
        <v>7</v>
      </c>
      <c r="I6" s="12" t="s">
        <v>8</v>
      </c>
      <c r="J6" s="12" t="s">
        <v>9</v>
      </c>
    </row>
    <row r="7" spans="1:10" x14ac:dyDescent="0.2">
      <c r="A7" s="8"/>
      <c r="B7" s="17">
        <v>1</v>
      </c>
      <c r="C7" s="17">
        <v>2</v>
      </c>
      <c r="D7" s="18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</row>
    <row r="8" spans="1:10" x14ac:dyDescent="0.2">
      <c r="A8" s="13">
        <v>1</v>
      </c>
      <c r="B8" s="20" t="s">
        <v>10</v>
      </c>
      <c r="C8" s="20" t="s">
        <v>11</v>
      </c>
      <c r="D8" s="14" t="s">
        <v>12</v>
      </c>
      <c r="E8" s="15">
        <v>228308274</v>
      </c>
      <c r="F8" s="15">
        <v>258622277</v>
      </c>
      <c r="G8" s="15">
        <v>217748303</v>
      </c>
      <c r="H8" s="15">
        <v>241475808.51999995</v>
      </c>
      <c r="I8" s="16">
        <f t="shared" ref="I8:I39" si="0">H8-G8</f>
        <v>23727505.519999951</v>
      </c>
      <c r="J8" s="16">
        <f t="shared" ref="J8:J39" si="1">IF(G8=0,0,H8/G8*100)</f>
        <v>110.89675795085299</v>
      </c>
    </row>
    <row r="9" spans="1:10" ht="25.5" x14ac:dyDescent="0.2">
      <c r="A9" s="13">
        <v>1</v>
      </c>
      <c r="B9" s="20" t="s">
        <v>10</v>
      </c>
      <c r="C9" s="20" t="s">
        <v>13</v>
      </c>
      <c r="D9" s="14" t="s">
        <v>14</v>
      </c>
      <c r="E9" s="15">
        <v>156686874</v>
      </c>
      <c r="F9" s="15">
        <v>174432285</v>
      </c>
      <c r="G9" s="15">
        <v>145129811</v>
      </c>
      <c r="H9" s="15">
        <v>162361751.09</v>
      </c>
      <c r="I9" s="16">
        <f t="shared" si="0"/>
        <v>17231940.090000004</v>
      </c>
      <c r="J9" s="16">
        <f t="shared" si="1"/>
        <v>111.87346691301072</v>
      </c>
    </row>
    <row r="10" spans="1:10" x14ac:dyDescent="0.2">
      <c r="A10" s="13">
        <v>1</v>
      </c>
      <c r="B10" s="20" t="s">
        <v>10</v>
      </c>
      <c r="C10" s="20" t="s">
        <v>15</v>
      </c>
      <c r="D10" s="14" t="s">
        <v>16</v>
      </c>
      <c r="E10" s="15">
        <v>156686874</v>
      </c>
      <c r="F10" s="15">
        <v>174431265</v>
      </c>
      <c r="G10" s="15">
        <v>145128791</v>
      </c>
      <c r="H10" s="15">
        <v>162358674.50999999</v>
      </c>
      <c r="I10" s="16">
        <f t="shared" si="0"/>
        <v>17229883.50999999</v>
      </c>
      <c r="J10" s="16">
        <f t="shared" si="1"/>
        <v>111.87213329021668</v>
      </c>
    </row>
    <row r="11" spans="1:10" ht="38.25" x14ac:dyDescent="0.2">
      <c r="A11" s="13">
        <v>0</v>
      </c>
      <c r="B11" s="20" t="s">
        <v>10</v>
      </c>
      <c r="C11" s="20" t="s">
        <v>17</v>
      </c>
      <c r="D11" s="14" t="s">
        <v>18</v>
      </c>
      <c r="E11" s="15">
        <v>139643374</v>
      </c>
      <c r="F11" s="15">
        <v>154832975</v>
      </c>
      <c r="G11" s="15">
        <v>131589601</v>
      </c>
      <c r="H11" s="15">
        <v>140217218.15000001</v>
      </c>
      <c r="I11" s="16">
        <f t="shared" si="0"/>
        <v>8627617.150000006</v>
      </c>
      <c r="J11" s="16">
        <f t="shared" si="1"/>
        <v>106.5564581733172</v>
      </c>
    </row>
    <row r="12" spans="1:10" ht="38.25" x14ac:dyDescent="0.2">
      <c r="A12" s="13">
        <v>0</v>
      </c>
      <c r="B12" s="20" t="s">
        <v>10</v>
      </c>
      <c r="C12" s="20" t="s">
        <v>19</v>
      </c>
      <c r="D12" s="14" t="s">
        <v>20</v>
      </c>
      <c r="E12" s="15">
        <v>15000000</v>
      </c>
      <c r="F12" s="15">
        <v>16480800</v>
      </c>
      <c r="G12" s="15">
        <v>11029800</v>
      </c>
      <c r="H12" s="15">
        <v>17122701.629999999</v>
      </c>
      <c r="I12" s="16">
        <f t="shared" si="0"/>
        <v>6092901.629999999</v>
      </c>
      <c r="J12" s="16">
        <f t="shared" si="1"/>
        <v>155.24036365119946</v>
      </c>
    </row>
    <row r="13" spans="1:10" ht="38.25" x14ac:dyDescent="0.2">
      <c r="A13" s="13">
        <v>0</v>
      </c>
      <c r="B13" s="20" t="s">
        <v>10</v>
      </c>
      <c r="C13" s="20" t="s">
        <v>21</v>
      </c>
      <c r="D13" s="14" t="s">
        <v>22</v>
      </c>
      <c r="E13" s="15">
        <v>893500</v>
      </c>
      <c r="F13" s="15">
        <v>1014500</v>
      </c>
      <c r="G13" s="15">
        <v>913400</v>
      </c>
      <c r="H13" s="15">
        <v>1199785.56</v>
      </c>
      <c r="I13" s="16">
        <f t="shared" si="0"/>
        <v>286385.56000000006</v>
      </c>
      <c r="J13" s="16">
        <f t="shared" si="1"/>
        <v>131.35379461353187</v>
      </c>
    </row>
    <row r="14" spans="1:10" ht="38.25" x14ac:dyDescent="0.2">
      <c r="A14" s="13">
        <v>0</v>
      </c>
      <c r="B14" s="20" t="s">
        <v>10</v>
      </c>
      <c r="C14" s="20" t="s">
        <v>23</v>
      </c>
      <c r="D14" s="14" t="s">
        <v>24</v>
      </c>
      <c r="E14" s="15">
        <v>1150000</v>
      </c>
      <c r="F14" s="15">
        <v>2102990</v>
      </c>
      <c r="G14" s="15">
        <v>1595990</v>
      </c>
      <c r="H14" s="15">
        <v>3818969.17</v>
      </c>
      <c r="I14" s="16">
        <f t="shared" si="0"/>
        <v>2222979.17</v>
      </c>
      <c r="J14" s="16">
        <f t="shared" si="1"/>
        <v>239.28528186266828</v>
      </c>
    </row>
    <row r="15" spans="1:10" x14ac:dyDescent="0.2">
      <c r="A15" s="13">
        <v>1</v>
      </c>
      <c r="B15" s="20" t="s">
        <v>10</v>
      </c>
      <c r="C15" s="20" t="s">
        <v>25</v>
      </c>
      <c r="D15" s="14" t="s">
        <v>26</v>
      </c>
      <c r="E15" s="15">
        <v>0</v>
      </c>
      <c r="F15" s="15">
        <v>1020</v>
      </c>
      <c r="G15" s="15">
        <v>1020</v>
      </c>
      <c r="H15" s="15">
        <v>3076.58</v>
      </c>
      <c r="I15" s="16">
        <f t="shared" si="0"/>
        <v>2056.58</v>
      </c>
      <c r="J15" s="16">
        <f t="shared" si="1"/>
        <v>301.62549019607843</v>
      </c>
    </row>
    <row r="16" spans="1:10" ht="25.5" x14ac:dyDescent="0.2">
      <c r="A16" s="13">
        <v>0</v>
      </c>
      <c r="B16" s="20" t="s">
        <v>10</v>
      </c>
      <c r="C16" s="20" t="s">
        <v>27</v>
      </c>
      <c r="D16" s="14" t="s">
        <v>28</v>
      </c>
      <c r="E16" s="15">
        <v>0</v>
      </c>
      <c r="F16" s="15">
        <v>1020</v>
      </c>
      <c r="G16" s="15">
        <v>1020</v>
      </c>
      <c r="H16" s="15">
        <v>3076.58</v>
      </c>
      <c r="I16" s="16">
        <f t="shared" si="0"/>
        <v>2056.58</v>
      </c>
      <c r="J16" s="16">
        <f t="shared" si="1"/>
        <v>301.62549019607843</v>
      </c>
    </row>
    <row r="17" spans="1:10" ht="25.5" x14ac:dyDescent="0.2">
      <c r="A17" s="13">
        <v>1</v>
      </c>
      <c r="B17" s="20" t="s">
        <v>10</v>
      </c>
      <c r="C17" s="20" t="s">
        <v>29</v>
      </c>
      <c r="D17" s="14" t="s">
        <v>30</v>
      </c>
      <c r="E17" s="15">
        <v>2025200</v>
      </c>
      <c r="F17" s="15">
        <v>3968800</v>
      </c>
      <c r="G17" s="15">
        <v>3823800</v>
      </c>
      <c r="H17" s="15">
        <v>2923134.0500000003</v>
      </c>
      <c r="I17" s="16">
        <f t="shared" si="0"/>
        <v>-900665.94999999972</v>
      </c>
      <c r="J17" s="16">
        <f t="shared" si="1"/>
        <v>76.445788221141271</v>
      </c>
    </row>
    <row r="18" spans="1:10" x14ac:dyDescent="0.2">
      <c r="A18" s="13">
        <v>1</v>
      </c>
      <c r="B18" s="20" t="s">
        <v>10</v>
      </c>
      <c r="C18" s="20" t="s">
        <v>31</v>
      </c>
      <c r="D18" s="14" t="s">
        <v>32</v>
      </c>
      <c r="E18" s="15">
        <v>110400</v>
      </c>
      <c r="F18" s="15">
        <v>110400</v>
      </c>
      <c r="G18" s="15">
        <v>73300</v>
      </c>
      <c r="H18" s="15">
        <v>28559.52</v>
      </c>
      <c r="I18" s="16">
        <f t="shared" si="0"/>
        <v>-44740.479999999996</v>
      </c>
      <c r="J18" s="16">
        <f t="shared" si="1"/>
        <v>38.962510231923602</v>
      </c>
    </row>
    <row r="19" spans="1:10" ht="51" x14ac:dyDescent="0.2">
      <c r="A19" s="13">
        <v>0</v>
      </c>
      <c r="B19" s="20" t="s">
        <v>10</v>
      </c>
      <c r="C19" s="20" t="s">
        <v>33</v>
      </c>
      <c r="D19" s="14" t="s">
        <v>34</v>
      </c>
      <c r="E19" s="15">
        <v>110400</v>
      </c>
      <c r="F19" s="15">
        <v>110400</v>
      </c>
      <c r="G19" s="15">
        <v>73300</v>
      </c>
      <c r="H19" s="15">
        <v>28559.52</v>
      </c>
      <c r="I19" s="16">
        <f t="shared" si="0"/>
        <v>-44740.479999999996</v>
      </c>
      <c r="J19" s="16">
        <f t="shared" si="1"/>
        <v>38.962510231923602</v>
      </c>
    </row>
    <row r="20" spans="1:10" ht="25.5" x14ac:dyDescent="0.2">
      <c r="A20" s="13">
        <v>1</v>
      </c>
      <c r="B20" s="20" t="s">
        <v>10</v>
      </c>
      <c r="C20" s="20" t="s">
        <v>35</v>
      </c>
      <c r="D20" s="14" t="s">
        <v>36</v>
      </c>
      <c r="E20" s="15">
        <v>14800</v>
      </c>
      <c r="F20" s="15">
        <v>14800</v>
      </c>
      <c r="G20" s="15">
        <v>11500</v>
      </c>
      <c r="H20" s="15">
        <v>12594.68</v>
      </c>
      <c r="I20" s="16">
        <f t="shared" si="0"/>
        <v>1094.6800000000003</v>
      </c>
      <c r="J20" s="16">
        <f t="shared" si="1"/>
        <v>109.51895652173913</v>
      </c>
    </row>
    <row r="21" spans="1:10" ht="25.5" x14ac:dyDescent="0.2">
      <c r="A21" s="13">
        <v>0</v>
      </c>
      <c r="B21" s="20" t="s">
        <v>10</v>
      </c>
      <c r="C21" s="20" t="s">
        <v>37</v>
      </c>
      <c r="D21" s="14" t="s">
        <v>38</v>
      </c>
      <c r="E21" s="15">
        <v>14800</v>
      </c>
      <c r="F21" s="15">
        <v>14800</v>
      </c>
      <c r="G21" s="15">
        <v>11500</v>
      </c>
      <c r="H21" s="15">
        <v>12594.68</v>
      </c>
      <c r="I21" s="16">
        <f t="shared" si="0"/>
        <v>1094.6800000000003</v>
      </c>
      <c r="J21" s="16">
        <f t="shared" si="1"/>
        <v>109.51895652173913</v>
      </c>
    </row>
    <row r="22" spans="1:10" x14ac:dyDescent="0.2">
      <c r="A22" s="13">
        <v>1</v>
      </c>
      <c r="B22" s="20" t="s">
        <v>10</v>
      </c>
      <c r="C22" s="20" t="s">
        <v>39</v>
      </c>
      <c r="D22" s="14" t="s">
        <v>40</v>
      </c>
      <c r="E22" s="15">
        <v>1900000</v>
      </c>
      <c r="F22" s="15">
        <v>3843600</v>
      </c>
      <c r="G22" s="15">
        <v>3739000</v>
      </c>
      <c r="H22" s="15">
        <v>2881979.85</v>
      </c>
      <c r="I22" s="16">
        <f t="shared" si="0"/>
        <v>-857020.14999999991</v>
      </c>
      <c r="J22" s="16">
        <f t="shared" si="1"/>
        <v>77.078894089328699</v>
      </c>
    </row>
    <row r="23" spans="1:10" ht="25.5" x14ac:dyDescent="0.2">
      <c r="A23" s="13">
        <v>0</v>
      </c>
      <c r="B23" s="20" t="s">
        <v>10</v>
      </c>
      <c r="C23" s="20" t="s">
        <v>41</v>
      </c>
      <c r="D23" s="14" t="s">
        <v>42</v>
      </c>
      <c r="E23" s="15">
        <v>1900000</v>
      </c>
      <c r="F23" s="15">
        <v>3843600</v>
      </c>
      <c r="G23" s="15">
        <v>3739000</v>
      </c>
      <c r="H23" s="15">
        <v>2881979.85</v>
      </c>
      <c r="I23" s="16">
        <f t="shared" si="0"/>
        <v>-857020.14999999991</v>
      </c>
      <c r="J23" s="16">
        <f t="shared" si="1"/>
        <v>77.078894089328699</v>
      </c>
    </row>
    <row r="24" spans="1:10" x14ac:dyDescent="0.2">
      <c r="A24" s="13">
        <v>1</v>
      </c>
      <c r="B24" s="20" t="s">
        <v>10</v>
      </c>
      <c r="C24" s="20" t="s">
        <v>43</v>
      </c>
      <c r="D24" s="14" t="s">
        <v>44</v>
      </c>
      <c r="E24" s="15">
        <v>16636400</v>
      </c>
      <c r="F24" s="15">
        <v>19813829</v>
      </c>
      <c r="G24" s="15">
        <v>16566929</v>
      </c>
      <c r="H24" s="15">
        <v>19529811.84</v>
      </c>
      <c r="I24" s="16">
        <f t="shared" si="0"/>
        <v>2962882.84</v>
      </c>
      <c r="J24" s="16">
        <f t="shared" si="1"/>
        <v>117.88432146959767</v>
      </c>
    </row>
    <row r="25" spans="1:10" ht="25.5" x14ac:dyDescent="0.2">
      <c r="A25" s="13">
        <v>1</v>
      </c>
      <c r="B25" s="20" t="s">
        <v>10</v>
      </c>
      <c r="C25" s="20" t="s">
        <v>45</v>
      </c>
      <c r="D25" s="14" t="s">
        <v>46</v>
      </c>
      <c r="E25" s="15">
        <v>2900000</v>
      </c>
      <c r="F25" s="15">
        <v>3245440</v>
      </c>
      <c r="G25" s="15">
        <v>2702440</v>
      </c>
      <c r="H25" s="15">
        <v>2258885.08</v>
      </c>
      <c r="I25" s="16">
        <f t="shared" si="0"/>
        <v>-443554.91999999993</v>
      </c>
      <c r="J25" s="16">
        <f t="shared" si="1"/>
        <v>83.586872604017117</v>
      </c>
    </row>
    <row r="26" spans="1:10" x14ac:dyDescent="0.2">
      <c r="A26" s="13">
        <v>0</v>
      </c>
      <c r="B26" s="20" t="s">
        <v>10</v>
      </c>
      <c r="C26" s="20" t="s">
        <v>47</v>
      </c>
      <c r="D26" s="14" t="s">
        <v>48</v>
      </c>
      <c r="E26" s="15">
        <v>2900000</v>
      </c>
      <c r="F26" s="15">
        <v>3245440</v>
      </c>
      <c r="G26" s="15">
        <v>2702440</v>
      </c>
      <c r="H26" s="15">
        <v>2258885.08</v>
      </c>
      <c r="I26" s="16">
        <f t="shared" si="0"/>
        <v>-443554.91999999993</v>
      </c>
      <c r="J26" s="16">
        <f t="shared" si="1"/>
        <v>83.586872604017117</v>
      </c>
    </row>
    <row r="27" spans="1:10" ht="25.5" x14ac:dyDescent="0.2">
      <c r="A27" s="13">
        <v>1</v>
      </c>
      <c r="B27" s="20" t="s">
        <v>10</v>
      </c>
      <c r="C27" s="20" t="s">
        <v>49</v>
      </c>
      <c r="D27" s="14" t="s">
        <v>50</v>
      </c>
      <c r="E27" s="15">
        <v>10636400</v>
      </c>
      <c r="F27" s="15">
        <v>13324489</v>
      </c>
      <c r="G27" s="15">
        <v>11168089</v>
      </c>
      <c r="H27" s="15">
        <v>14195358.82</v>
      </c>
      <c r="I27" s="16">
        <f t="shared" si="0"/>
        <v>3027269.8200000003</v>
      </c>
      <c r="J27" s="16">
        <f t="shared" si="1"/>
        <v>127.1064263545894</v>
      </c>
    </row>
    <row r="28" spans="1:10" x14ac:dyDescent="0.2">
      <c r="A28" s="13">
        <v>0</v>
      </c>
      <c r="B28" s="20" t="s">
        <v>10</v>
      </c>
      <c r="C28" s="20" t="s">
        <v>51</v>
      </c>
      <c r="D28" s="14" t="s">
        <v>48</v>
      </c>
      <c r="E28" s="15">
        <v>10636400</v>
      </c>
      <c r="F28" s="15">
        <v>13324489</v>
      </c>
      <c r="G28" s="15">
        <v>11168089</v>
      </c>
      <c r="H28" s="15">
        <v>14195358.82</v>
      </c>
      <c r="I28" s="16">
        <f t="shared" si="0"/>
        <v>3027269.8200000003</v>
      </c>
      <c r="J28" s="16">
        <f t="shared" si="1"/>
        <v>127.1064263545894</v>
      </c>
    </row>
    <row r="29" spans="1:10" ht="25.5" x14ac:dyDescent="0.2">
      <c r="A29" s="13">
        <v>1</v>
      </c>
      <c r="B29" s="20" t="s">
        <v>10</v>
      </c>
      <c r="C29" s="20" t="s">
        <v>52</v>
      </c>
      <c r="D29" s="14" t="s">
        <v>53</v>
      </c>
      <c r="E29" s="15">
        <v>3100000</v>
      </c>
      <c r="F29" s="15">
        <v>3243900</v>
      </c>
      <c r="G29" s="15">
        <v>2696400</v>
      </c>
      <c r="H29" s="15">
        <v>3075567.94</v>
      </c>
      <c r="I29" s="16">
        <f t="shared" si="0"/>
        <v>379167.93999999994</v>
      </c>
      <c r="J29" s="16">
        <f t="shared" si="1"/>
        <v>114.06200637887554</v>
      </c>
    </row>
    <row r="30" spans="1:10" ht="63.75" x14ac:dyDescent="0.2">
      <c r="A30" s="13">
        <v>0</v>
      </c>
      <c r="B30" s="20" t="s">
        <v>10</v>
      </c>
      <c r="C30" s="20" t="s">
        <v>54</v>
      </c>
      <c r="D30" s="14" t="s">
        <v>55</v>
      </c>
      <c r="E30" s="15">
        <v>1800000</v>
      </c>
      <c r="F30" s="15">
        <v>1913900</v>
      </c>
      <c r="G30" s="15">
        <v>1609900</v>
      </c>
      <c r="H30" s="15">
        <v>1935977.49</v>
      </c>
      <c r="I30" s="16">
        <f t="shared" si="0"/>
        <v>326077.49</v>
      </c>
      <c r="J30" s="16">
        <f t="shared" si="1"/>
        <v>120.25451829306168</v>
      </c>
    </row>
    <row r="31" spans="1:10" ht="51" x14ac:dyDescent="0.2">
      <c r="A31" s="13">
        <v>0</v>
      </c>
      <c r="B31" s="20" t="s">
        <v>10</v>
      </c>
      <c r="C31" s="20" t="s">
        <v>56</v>
      </c>
      <c r="D31" s="14" t="s">
        <v>57</v>
      </c>
      <c r="E31" s="15">
        <v>1300000</v>
      </c>
      <c r="F31" s="15">
        <v>1330000</v>
      </c>
      <c r="G31" s="15">
        <v>1086500</v>
      </c>
      <c r="H31" s="15">
        <v>1139590.45</v>
      </c>
      <c r="I31" s="16">
        <f t="shared" si="0"/>
        <v>53090.449999999953</v>
      </c>
      <c r="J31" s="16">
        <f t="shared" si="1"/>
        <v>104.88637367694432</v>
      </c>
    </row>
    <row r="32" spans="1:10" ht="25.5" x14ac:dyDescent="0.2">
      <c r="A32" s="13">
        <v>1</v>
      </c>
      <c r="B32" s="20" t="s">
        <v>10</v>
      </c>
      <c r="C32" s="20" t="s">
        <v>58</v>
      </c>
      <c r="D32" s="14" t="s">
        <v>59</v>
      </c>
      <c r="E32" s="15">
        <v>52959800</v>
      </c>
      <c r="F32" s="15">
        <v>60407363</v>
      </c>
      <c r="G32" s="15">
        <v>52227763</v>
      </c>
      <c r="H32" s="15">
        <v>56661111.539999999</v>
      </c>
      <c r="I32" s="16">
        <f t="shared" si="0"/>
        <v>4433348.5399999991</v>
      </c>
      <c r="J32" s="16">
        <f t="shared" si="1"/>
        <v>108.48849019246718</v>
      </c>
    </row>
    <row r="33" spans="1:10" x14ac:dyDescent="0.2">
      <c r="A33" s="13">
        <v>1</v>
      </c>
      <c r="B33" s="20" t="s">
        <v>10</v>
      </c>
      <c r="C33" s="20" t="s">
        <v>60</v>
      </c>
      <c r="D33" s="14" t="s">
        <v>61</v>
      </c>
      <c r="E33" s="15">
        <v>26548400</v>
      </c>
      <c r="F33" s="15">
        <v>29711600</v>
      </c>
      <c r="G33" s="15">
        <v>25658400</v>
      </c>
      <c r="H33" s="15">
        <v>28072719.699999999</v>
      </c>
      <c r="I33" s="16">
        <f t="shared" si="0"/>
        <v>2414319.6999999993</v>
      </c>
      <c r="J33" s="16">
        <f t="shared" si="1"/>
        <v>109.40947097246905</v>
      </c>
    </row>
    <row r="34" spans="1:10" ht="38.25" x14ac:dyDescent="0.2">
      <c r="A34" s="13">
        <v>0</v>
      </c>
      <c r="B34" s="20" t="s">
        <v>10</v>
      </c>
      <c r="C34" s="20" t="s">
        <v>62</v>
      </c>
      <c r="D34" s="14" t="s">
        <v>63</v>
      </c>
      <c r="E34" s="15">
        <v>330000</v>
      </c>
      <c r="F34" s="15">
        <v>330000</v>
      </c>
      <c r="G34" s="15">
        <v>310000</v>
      </c>
      <c r="H34" s="15">
        <v>289432.34999999998</v>
      </c>
      <c r="I34" s="16">
        <f t="shared" si="0"/>
        <v>-20567.650000000023</v>
      </c>
      <c r="J34" s="16">
        <f t="shared" si="1"/>
        <v>93.365274193548373</v>
      </c>
    </row>
    <row r="35" spans="1:10" ht="38.25" x14ac:dyDescent="0.2">
      <c r="A35" s="13">
        <v>0</v>
      </c>
      <c r="B35" s="20" t="s">
        <v>10</v>
      </c>
      <c r="C35" s="20" t="s">
        <v>64</v>
      </c>
      <c r="D35" s="14" t="s">
        <v>65</v>
      </c>
      <c r="E35" s="15">
        <v>1200000</v>
      </c>
      <c r="F35" s="15">
        <v>1509400</v>
      </c>
      <c r="G35" s="15">
        <v>1349300</v>
      </c>
      <c r="H35" s="15">
        <v>1396250.25</v>
      </c>
      <c r="I35" s="16">
        <f t="shared" si="0"/>
        <v>46950.25</v>
      </c>
      <c r="J35" s="16">
        <f t="shared" si="1"/>
        <v>103.47960053361003</v>
      </c>
    </row>
    <row r="36" spans="1:10" ht="38.25" x14ac:dyDescent="0.2">
      <c r="A36" s="13">
        <v>0</v>
      </c>
      <c r="B36" s="20" t="s">
        <v>10</v>
      </c>
      <c r="C36" s="20" t="s">
        <v>66</v>
      </c>
      <c r="D36" s="14" t="s">
        <v>67</v>
      </c>
      <c r="E36" s="15">
        <v>1393500</v>
      </c>
      <c r="F36" s="15">
        <v>2355600</v>
      </c>
      <c r="G36" s="15">
        <v>2011300</v>
      </c>
      <c r="H36" s="15">
        <v>2474375.1</v>
      </c>
      <c r="I36" s="16">
        <f t="shared" si="0"/>
        <v>463075.10000000009</v>
      </c>
      <c r="J36" s="16">
        <f t="shared" si="1"/>
        <v>123.02367125739573</v>
      </c>
    </row>
    <row r="37" spans="1:10" ht="38.25" x14ac:dyDescent="0.2">
      <c r="A37" s="13">
        <v>0</v>
      </c>
      <c r="B37" s="20" t="s">
        <v>10</v>
      </c>
      <c r="C37" s="20" t="s">
        <v>68</v>
      </c>
      <c r="D37" s="14" t="s">
        <v>69</v>
      </c>
      <c r="E37" s="15">
        <v>5513000</v>
      </c>
      <c r="F37" s="15">
        <v>5513000</v>
      </c>
      <c r="G37" s="15">
        <v>4989600</v>
      </c>
      <c r="H37" s="15">
        <v>5051396.5199999996</v>
      </c>
      <c r="I37" s="16">
        <f t="shared" si="0"/>
        <v>61796.519999999553</v>
      </c>
      <c r="J37" s="16">
        <f t="shared" si="1"/>
        <v>101.23850649350648</v>
      </c>
    </row>
    <row r="38" spans="1:10" x14ac:dyDescent="0.2">
      <c r="A38" s="13">
        <v>0</v>
      </c>
      <c r="B38" s="20" t="s">
        <v>10</v>
      </c>
      <c r="C38" s="20" t="s">
        <v>70</v>
      </c>
      <c r="D38" s="14" t="s">
        <v>71</v>
      </c>
      <c r="E38" s="15">
        <v>6471900</v>
      </c>
      <c r="F38" s="15">
        <v>7270400</v>
      </c>
      <c r="G38" s="15">
        <v>6161800</v>
      </c>
      <c r="H38" s="15">
        <v>6701637.79</v>
      </c>
      <c r="I38" s="16">
        <f t="shared" si="0"/>
        <v>539837.79</v>
      </c>
      <c r="J38" s="16">
        <f t="shared" si="1"/>
        <v>108.76104044272779</v>
      </c>
    </row>
    <row r="39" spans="1:10" x14ac:dyDescent="0.2">
      <c r="A39" s="13">
        <v>0</v>
      </c>
      <c r="B39" s="20" t="s">
        <v>10</v>
      </c>
      <c r="C39" s="20" t="s">
        <v>72</v>
      </c>
      <c r="D39" s="14" t="s">
        <v>73</v>
      </c>
      <c r="E39" s="15">
        <v>5732200</v>
      </c>
      <c r="F39" s="15">
        <v>6204900</v>
      </c>
      <c r="G39" s="15">
        <v>5265400</v>
      </c>
      <c r="H39" s="15">
        <v>5876316</v>
      </c>
      <c r="I39" s="16">
        <f t="shared" si="0"/>
        <v>610916</v>
      </c>
      <c r="J39" s="16">
        <f t="shared" si="1"/>
        <v>111.60246135146427</v>
      </c>
    </row>
    <row r="40" spans="1:10" x14ac:dyDescent="0.2">
      <c r="A40" s="13">
        <v>0</v>
      </c>
      <c r="B40" s="20" t="s">
        <v>10</v>
      </c>
      <c r="C40" s="20" t="s">
        <v>74</v>
      </c>
      <c r="D40" s="14" t="s">
        <v>75</v>
      </c>
      <c r="E40" s="15">
        <v>4350300</v>
      </c>
      <c r="F40" s="15">
        <v>4750300</v>
      </c>
      <c r="G40" s="15">
        <v>4073200</v>
      </c>
      <c r="H40" s="15">
        <v>4428349.29</v>
      </c>
      <c r="I40" s="16">
        <f t="shared" ref="I40:I71" si="2">H40-G40</f>
        <v>355149.29000000004</v>
      </c>
      <c r="J40" s="16">
        <f t="shared" ref="J40:J71" si="3">IF(G40=0,0,H40/G40*100)</f>
        <v>108.71917141313953</v>
      </c>
    </row>
    <row r="41" spans="1:10" x14ac:dyDescent="0.2">
      <c r="A41" s="13">
        <v>0</v>
      </c>
      <c r="B41" s="20" t="s">
        <v>10</v>
      </c>
      <c r="C41" s="20" t="s">
        <v>76</v>
      </c>
      <c r="D41" s="14" t="s">
        <v>77</v>
      </c>
      <c r="E41" s="15">
        <v>1488700</v>
      </c>
      <c r="F41" s="15">
        <v>1709200</v>
      </c>
      <c r="G41" s="15">
        <v>1464500</v>
      </c>
      <c r="H41" s="15">
        <v>1644540.73</v>
      </c>
      <c r="I41" s="16">
        <f t="shared" si="2"/>
        <v>180040.72999999998</v>
      </c>
      <c r="J41" s="16">
        <f t="shared" si="3"/>
        <v>112.29366541481734</v>
      </c>
    </row>
    <row r="42" spans="1:10" x14ac:dyDescent="0.2">
      <c r="A42" s="13">
        <v>0</v>
      </c>
      <c r="B42" s="20" t="s">
        <v>10</v>
      </c>
      <c r="C42" s="20" t="s">
        <v>78</v>
      </c>
      <c r="D42" s="14" t="s">
        <v>79</v>
      </c>
      <c r="E42" s="15">
        <v>10500</v>
      </c>
      <c r="F42" s="15">
        <v>10500</v>
      </c>
      <c r="G42" s="15">
        <v>0</v>
      </c>
      <c r="H42" s="15">
        <v>137505</v>
      </c>
      <c r="I42" s="16">
        <f t="shared" si="2"/>
        <v>137505</v>
      </c>
      <c r="J42" s="16">
        <f t="shared" si="3"/>
        <v>0</v>
      </c>
    </row>
    <row r="43" spans="1:10" x14ac:dyDescent="0.2">
      <c r="A43" s="13">
        <v>0</v>
      </c>
      <c r="B43" s="20" t="s">
        <v>10</v>
      </c>
      <c r="C43" s="20" t="s">
        <v>80</v>
      </c>
      <c r="D43" s="14" t="s">
        <v>81</v>
      </c>
      <c r="E43" s="15">
        <v>58300</v>
      </c>
      <c r="F43" s="15">
        <v>58300</v>
      </c>
      <c r="G43" s="15">
        <v>33300</v>
      </c>
      <c r="H43" s="15">
        <v>72916.67</v>
      </c>
      <c r="I43" s="16">
        <f t="shared" si="2"/>
        <v>39616.67</v>
      </c>
      <c r="J43" s="16">
        <f t="shared" si="3"/>
        <v>218.96897897897895</v>
      </c>
    </row>
    <row r="44" spans="1:10" x14ac:dyDescent="0.2">
      <c r="A44" s="13">
        <v>1</v>
      </c>
      <c r="B44" s="20" t="s">
        <v>10</v>
      </c>
      <c r="C44" s="20" t="s">
        <v>82</v>
      </c>
      <c r="D44" s="14" t="s">
        <v>83</v>
      </c>
      <c r="E44" s="15">
        <v>40600</v>
      </c>
      <c r="F44" s="15">
        <v>40600</v>
      </c>
      <c r="G44" s="15">
        <v>21000</v>
      </c>
      <c r="H44" s="15">
        <v>103722.9</v>
      </c>
      <c r="I44" s="16">
        <f t="shared" si="2"/>
        <v>82722.899999999994</v>
      </c>
      <c r="J44" s="16">
        <f t="shared" si="3"/>
        <v>493.91857142857145</v>
      </c>
    </row>
    <row r="45" spans="1:10" x14ac:dyDescent="0.2">
      <c r="A45" s="13">
        <v>0</v>
      </c>
      <c r="B45" s="20" t="s">
        <v>10</v>
      </c>
      <c r="C45" s="20" t="s">
        <v>84</v>
      </c>
      <c r="D45" s="14" t="s">
        <v>85</v>
      </c>
      <c r="E45" s="15">
        <v>40600</v>
      </c>
      <c r="F45" s="15">
        <v>40600</v>
      </c>
      <c r="G45" s="15">
        <v>21000</v>
      </c>
      <c r="H45" s="15">
        <v>103722.9</v>
      </c>
      <c r="I45" s="16">
        <f t="shared" si="2"/>
        <v>82722.899999999994</v>
      </c>
      <c r="J45" s="16">
        <f t="shared" si="3"/>
        <v>493.91857142857145</v>
      </c>
    </row>
    <row r="46" spans="1:10" x14ac:dyDescent="0.2">
      <c r="A46" s="13">
        <v>1</v>
      </c>
      <c r="B46" s="20" t="s">
        <v>10</v>
      </c>
      <c r="C46" s="20" t="s">
        <v>86</v>
      </c>
      <c r="D46" s="14" t="s">
        <v>87</v>
      </c>
      <c r="E46" s="15">
        <v>26370800</v>
      </c>
      <c r="F46" s="15">
        <v>30655163</v>
      </c>
      <c r="G46" s="15">
        <v>26548363</v>
      </c>
      <c r="H46" s="15">
        <v>28484668.939999998</v>
      </c>
      <c r="I46" s="16">
        <f t="shared" si="2"/>
        <v>1936305.9399999976</v>
      </c>
      <c r="J46" s="16">
        <f t="shared" si="3"/>
        <v>107.29350408535545</v>
      </c>
    </row>
    <row r="47" spans="1:10" x14ac:dyDescent="0.2">
      <c r="A47" s="13">
        <v>0</v>
      </c>
      <c r="B47" s="20" t="s">
        <v>10</v>
      </c>
      <c r="C47" s="20" t="s">
        <v>88</v>
      </c>
      <c r="D47" s="14" t="s">
        <v>89</v>
      </c>
      <c r="E47" s="15">
        <v>788200</v>
      </c>
      <c r="F47" s="15">
        <v>1219300</v>
      </c>
      <c r="G47" s="15">
        <v>872500</v>
      </c>
      <c r="H47" s="15">
        <v>1085395.2</v>
      </c>
      <c r="I47" s="16">
        <f t="shared" si="2"/>
        <v>212895.19999999995</v>
      </c>
      <c r="J47" s="16">
        <f t="shared" si="3"/>
        <v>124.40059598853867</v>
      </c>
    </row>
    <row r="48" spans="1:10" x14ac:dyDescent="0.2">
      <c r="A48" s="13">
        <v>0</v>
      </c>
      <c r="B48" s="20" t="s">
        <v>10</v>
      </c>
      <c r="C48" s="20" t="s">
        <v>90</v>
      </c>
      <c r="D48" s="14" t="s">
        <v>91</v>
      </c>
      <c r="E48" s="15">
        <v>14690700</v>
      </c>
      <c r="F48" s="15">
        <v>18120293</v>
      </c>
      <c r="G48" s="15">
        <v>15672293</v>
      </c>
      <c r="H48" s="15">
        <v>18589716.390000001</v>
      </c>
      <c r="I48" s="16">
        <f t="shared" si="2"/>
        <v>2917423.3900000006</v>
      </c>
      <c r="J48" s="16">
        <f t="shared" si="3"/>
        <v>118.61516620446034</v>
      </c>
    </row>
    <row r="49" spans="1:10" ht="51" x14ac:dyDescent="0.2">
      <c r="A49" s="13">
        <v>0</v>
      </c>
      <c r="B49" s="20" t="s">
        <v>10</v>
      </c>
      <c r="C49" s="20" t="s">
        <v>92</v>
      </c>
      <c r="D49" s="14" t="s">
        <v>93</v>
      </c>
      <c r="E49" s="15">
        <v>10891900</v>
      </c>
      <c r="F49" s="15">
        <v>11315570</v>
      </c>
      <c r="G49" s="15">
        <v>10003570</v>
      </c>
      <c r="H49" s="15">
        <v>8809557.3499999996</v>
      </c>
      <c r="I49" s="16">
        <f t="shared" si="2"/>
        <v>-1194012.6500000004</v>
      </c>
      <c r="J49" s="16">
        <f t="shared" si="3"/>
        <v>88.064134603946385</v>
      </c>
    </row>
    <row r="50" spans="1:10" x14ac:dyDescent="0.2">
      <c r="A50" s="13">
        <v>1</v>
      </c>
      <c r="B50" s="20" t="s">
        <v>10</v>
      </c>
      <c r="C50" s="20" t="s">
        <v>94</v>
      </c>
      <c r="D50" s="14" t="s">
        <v>95</v>
      </c>
      <c r="E50" s="15">
        <v>1618900</v>
      </c>
      <c r="F50" s="15">
        <v>2323066</v>
      </c>
      <c r="G50" s="15">
        <v>2049966</v>
      </c>
      <c r="H50" s="15">
        <v>1990867.1599999997</v>
      </c>
      <c r="I50" s="16">
        <f t="shared" si="2"/>
        <v>-59098.840000000317</v>
      </c>
      <c r="J50" s="16">
        <f t="shared" si="3"/>
        <v>97.117081941846834</v>
      </c>
    </row>
    <row r="51" spans="1:10" x14ac:dyDescent="0.2">
      <c r="A51" s="13">
        <v>1</v>
      </c>
      <c r="B51" s="20" t="s">
        <v>10</v>
      </c>
      <c r="C51" s="20" t="s">
        <v>96</v>
      </c>
      <c r="D51" s="14" t="s">
        <v>97</v>
      </c>
      <c r="E51" s="15">
        <v>0</v>
      </c>
      <c r="F51" s="15">
        <v>59600</v>
      </c>
      <c r="G51" s="15">
        <v>59600</v>
      </c>
      <c r="H51" s="15">
        <v>171595.44</v>
      </c>
      <c r="I51" s="16">
        <f t="shared" si="2"/>
        <v>111995.44</v>
      </c>
      <c r="J51" s="16">
        <f t="shared" si="3"/>
        <v>287.91181208053695</v>
      </c>
    </row>
    <row r="52" spans="1:10" x14ac:dyDescent="0.2">
      <c r="A52" s="13">
        <v>1</v>
      </c>
      <c r="B52" s="20" t="s">
        <v>10</v>
      </c>
      <c r="C52" s="20" t="s">
        <v>98</v>
      </c>
      <c r="D52" s="14" t="s">
        <v>99</v>
      </c>
      <c r="E52" s="15">
        <v>0</v>
      </c>
      <c r="F52" s="15">
        <v>59600</v>
      </c>
      <c r="G52" s="15">
        <v>59600</v>
      </c>
      <c r="H52" s="15">
        <v>171595.44</v>
      </c>
      <c r="I52" s="16">
        <f t="shared" si="2"/>
        <v>111995.44</v>
      </c>
      <c r="J52" s="16">
        <f t="shared" si="3"/>
        <v>287.91181208053695</v>
      </c>
    </row>
    <row r="53" spans="1:10" x14ac:dyDescent="0.2">
      <c r="A53" s="13">
        <v>0</v>
      </c>
      <c r="B53" s="20" t="s">
        <v>10</v>
      </c>
      <c r="C53" s="20" t="s">
        <v>100</v>
      </c>
      <c r="D53" s="14" t="s">
        <v>101</v>
      </c>
      <c r="E53" s="15">
        <v>0</v>
      </c>
      <c r="F53" s="15">
        <v>25600</v>
      </c>
      <c r="G53" s="15">
        <v>25600</v>
      </c>
      <c r="H53" s="15">
        <v>64257.760000000002</v>
      </c>
      <c r="I53" s="16">
        <f t="shared" si="2"/>
        <v>38657.760000000002</v>
      </c>
      <c r="J53" s="16">
        <f t="shared" si="3"/>
        <v>251.00687500000004</v>
      </c>
    </row>
    <row r="54" spans="1:10" ht="63.75" x14ac:dyDescent="0.2">
      <c r="A54" s="13">
        <v>0</v>
      </c>
      <c r="B54" s="20" t="s">
        <v>10</v>
      </c>
      <c r="C54" s="20" t="s">
        <v>102</v>
      </c>
      <c r="D54" s="14" t="s">
        <v>103</v>
      </c>
      <c r="E54" s="15">
        <v>0</v>
      </c>
      <c r="F54" s="15">
        <v>34000</v>
      </c>
      <c r="G54" s="15">
        <v>34000</v>
      </c>
      <c r="H54" s="15">
        <v>107337.68</v>
      </c>
      <c r="I54" s="16">
        <f t="shared" si="2"/>
        <v>73337.679999999993</v>
      </c>
      <c r="J54" s="16">
        <f t="shared" si="3"/>
        <v>315.69905882352936</v>
      </c>
    </row>
    <row r="55" spans="1:10" ht="25.5" x14ac:dyDescent="0.2">
      <c r="A55" s="13">
        <v>1</v>
      </c>
      <c r="B55" s="20" t="s">
        <v>10</v>
      </c>
      <c r="C55" s="20" t="s">
        <v>104</v>
      </c>
      <c r="D55" s="14" t="s">
        <v>105</v>
      </c>
      <c r="E55" s="15">
        <v>1618900</v>
      </c>
      <c r="F55" s="15">
        <v>1737500</v>
      </c>
      <c r="G55" s="15">
        <v>1464400</v>
      </c>
      <c r="H55" s="15">
        <v>1273649.5499999998</v>
      </c>
      <c r="I55" s="16">
        <f t="shared" si="2"/>
        <v>-190750.45000000019</v>
      </c>
      <c r="J55" s="16">
        <f t="shared" si="3"/>
        <v>86.974156651188181</v>
      </c>
    </row>
    <row r="56" spans="1:10" x14ac:dyDescent="0.2">
      <c r="A56" s="13">
        <v>1</v>
      </c>
      <c r="B56" s="20" t="s">
        <v>10</v>
      </c>
      <c r="C56" s="20" t="s">
        <v>106</v>
      </c>
      <c r="D56" s="14" t="s">
        <v>107</v>
      </c>
      <c r="E56" s="15">
        <v>1483500</v>
      </c>
      <c r="F56" s="15">
        <v>1602100</v>
      </c>
      <c r="G56" s="15">
        <v>1347500</v>
      </c>
      <c r="H56" s="15">
        <v>1166334.73</v>
      </c>
      <c r="I56" s="16">
        <f t="shared" si="2"/>
        <v>-181165.27000000002</v>
      </c>
      <c r="J56" s="16">
        <f t="shared" si="3"/>
        <v>86.555453061224483</v>
      </c>
    </row>
    <row r="57" spans="1:10" ht="38.25" x14ac:dyDescent="0.2">
      <c r="A57" s="13">
        <v>0</v>
      </c>
      <c r="B57" s="20" t="s">
        <v>10</v>
      </c>
      <c r="C57" s="20" t="s">
        <v>108</v>
      </c>
      <c r="D57" s="14" t="s">
        <v>109</v>
      </c>
      <c r="E57" s="15">
        <v>31300</v>
      </c>
      <c r="F57" s="15">
        <v>31300</v>
      </c>
      <c r="G57" s="15">
        <v>27800</v>
      </c>
      <c r="H57" s="15">
        <v>32740</v>
      </c>
      <c r="I57" s="16">
        <f t="shared" si="2"/>
        <v>4940</v>
      </c>
      <c r="J57" s="16">
        <f t="shared" si="3"/>
        <v>117.76978417266186</v>
      </c>
    </row>
    <row r="58" spans="1:10" x14ac:dyDescent="0.2">
      <c r="A58" s="13">
        <v>0</v>
      </c>
      <c r="B58" s="20" t="s">
        <v>10</v>
      </c>
      <c r="C58" s="20" t="s">
        <v>110</v>
      </c>
      <c r="D58" s="14" t="s">
        <v>111</v>
      </c>
      <c r="E58" s="15">
        <v>1146100</v>
      </c>
      <c r="F58" s="15">
        <v>1146100</v>
      </c>
      <c r="G58" s="15">
        <v>955000</v>
      </c>
      <c r="H58" s="15">
        <v>783498.73</v>
      </c>
      <c r="I58" s="16">
        <f t="shared" si="2"/>
        <v>-171501.27000000002</v>
      </c>
      <c r="J58" s="16">
        <f t="shared" si="3"/>
        <v>82.041751832460733</v>
      </c>
    </row>
    <row r="59" spans="1:10" ht="25.5" x14ac:dyDescent="0.2">
      <c r="A59" s="13">
        <v>0</v>
      </c>
      <c r="B59" s="20" t="s">
        <v>10</v>
      </c>
      <c r="C59" s="20" t="s">
        <v>112</v>
      </c>
      <c r="D59" s="14" t="s">
        <v>113</v>
      </c>
      <c r="E59" s="15">
        <v>306100</v>
      </c>
      <c r="F59" s="15">
        <v>424700</v>
      </c>
      <c r="G59" s="15">
        <v>364700</v>
      </c>
      <c r="H59" s="15">
        <v>350096</v>
      </c>
      <c r="I59" s="16">
        <f t="shared" si="2"/>
        <v>-14604</v>
      </c>
      <c r="J59" s="16">
        <f t="shared" si="3"/>
        <v>95.995612832465042</v>
      </c>
    </row>
    <row r="60" spans="1:10" x14ac:dyDescent="0.2">
      <c r="A60" s="13">
        <v>1</v>
      </c>
      <c r="B60" s="20" t="s">
        <v>10</v>
      </c>
      <c r="C60" s="20" t="s">
        <v>114</v>
      </c>
      <c r="D60" s="14" t="s">
        <v>115</v>
      </c>
      <c r="E60" s="15">
        <v>130500</v>
      </c>
      <c r="F60" s="15">
        <v>130500</v>
      </c>
      <c r="G60" s="15">
        <v>112000</v>
      </c>
      <c r="H60" s="15">
        <v>107314.81999999999</v>
      </c>
      <c r="I60" s="16">
        <f t="shared" si="2"/>
        <v>-4685.1800000000076</v>
      </c>
      <c r="J60" s="16">
        <f t="shared" si="3"/>
        <v>95.816803571428565</v>
      </c>
    </row>
    <row r="61" spans="1:10" ht="38.25" x14ac:dyDescent="0.2">
      <c r="A61" s="13">
        <v>0</v>
      </c>
      <c r="B61" s="20" t="s">
        <v>10</v>
      </c>
      <c r="C61" s="20" t="s">
        <v>116</v>
      </c>
      <c r="D61" s="14" t="s">
        <v>117</v>
      </c>
      <c r="E61" s="15">
        <v>118500</v>
      </c>
      <c r="F61" s="15">
        <v>118500</v>
      </c>
      <c r="G61" s="15">
        <v>101600</v>
      </c>
      <c r="H61" s="15">
        <v>104259.92</v>
      </c>
      <c r="I61" s="16">
        <f t="shared" si="2"/>
        <v>2659.9199999999983</v>
      </c>
      <c r="J61" s="16">
        <f t="shared" si="3"/>
        <v>102.61803149606298</v>
      </c>
    </row>
    <row r="62" spans="1:10" x14ac:dyDescent="0.2">
      <c r="A62" s="13">
        <v>0</v>
      </c>
      <c r="B62" s="20" t="s">
        <v>10</v>
      </c>
      <c r="C62" s="20" t="s">
        <v>118</v>
      </c>
      <c r="D62" s="14" t="s">
        <v>119</v>
      </c>
      <c r="E62" s="15">
        <v>0</v>
      </c>
      <c r="F62" s="15">
        <v>0</v>
      </c>
      <c r="G62" s="15">
        <v>0</v>
      </c>
      <c r="H62" s="15">
        <v>28.9</v>
      </c>
      <c r="I62" s="16">
        <f t="shared" si="2"/>
        <v>28.9</v>
      </c>
      <c r="J62" s="16">
        <f t="shared" si="3"/>
        <v>0</v>
      </c>
    </row>
    <row r="63" spans="1:10" ht="38.25" x14ac:dyDescent="0.2">
      <c r="A63" s="13">
        <v>0</v>
      </c>
      <c r="B63" s="20" t="s">
        <v>10</v>
      </c>
      <c r="C63" s="20" t="s">
        <v>120</v>
      </c>
      <c r="D63" s="14" t="s">
        <v>121</v>
      </c>
      <c r="E63" s="15">
        <v>12000</v>
      </c>
      <c r="F63" s="15">
        <v>12000</v>
      </c>
      <c r="G63" s="15">
        <v>10400</v>
      </c>
      <c r="H63" s="15">
        <v>3026</v>
      </c>
      <c r="I63" s="16">
        <f t="shared" si="2"/>
        <v>-7374</v>
      </c>
      <c r="J63" s="16">
        <f t="shared" si="3"/>
        <v>29.096153846153843</v>
      </c>
    </row>
    <row r="64" spans="1:10" ht="63.75" x14ac:dyDescent="0.2">
      <c r="A64" s="13">
        <v>1</v>
      </c>
      <c r="B64" s="20" t="s">
        <v>10</v>
      </c>
      <c r="C64" s="20" t="s">
        <v>122</v>
      </c>
      <c r="D64" s="14" t="s">
        <v>123</v>
      </c>
      <c r="E64" s="15">
        <v>4900</v>
      </c>
      <c r="F64" s="15">
        <v>4900</v>
      </c>
      <c r="G64" s="15">
        <v>4900</v>
      </c>
      <c r="H64" s="15">
        <v>0</v>
      </c>
      <c r="I64" s="16">
        <f t="shared" si="2"/>
        <v>-4900</v>
      </c>
      <c r="J64" s="16">
        <f t="shared" si="3"/>
        <v>0</v>
      </c>
    </row>
    <row r="65" spans="1:10" x14ac:dyDescent="0.2">
      <c r="A65" s="13">
        <v>1</v>
      </c>
      <c r="B65" s="20" t="s">
        <v>10</v>
      </c>
      <c r="C65" s="20" t="s">
        <v>124</v>
      </c>
      <c r="D65" s="14" t="s">
        <v>125</v>
      </c>
      <c r="E65" s="15">
        <v>0</v>
      </c>
      <c r="F65" s="15">
        <v>525966</v>
      </c>
      <c r="G65" s="15">
        <v>525966</v>
      </c>
      <c r="H65" s="15">
        <v>545622.17000000004</v>
      </c>
      <c r="I65" s="16">
        <f t="shared" si="2"/>
        <v>19656.170000000042</v>
      </c>
      <c r="J65" s="16">
        <f t="shared" si="3"/>
        <v>103.73715601388685</v>
      </c>
    </row>
    <row r="66" spans="1:10" x14ac:dyDescent="0.2">
      <c r="A66" s="13">
        <v>1</v>
      </c>
      <c r="B66" s="20" t="s">
        <v>10</v>
      </c>
      <c r="C66" s="20" t="s">
        <v>126</v>
      </c>
      <c r="D66" s="14" t="s">
        <v>99</v>
      </c>
      <c r="E66" s="15">
        <v>0</v>
      </c>
      <c r="F66" s="15">
        <v>525966</v>
      </c>
      <c r="G66" s="15">
        <v>525966</v>
      </c>
      <c r="H66" s="15">
        <v>545622.17000000004</v>
      </c>
      <c r="I66" s="16">
        <f t="shared" si="2"/>
        <v>19656.170000000042</v>
      </c>
      <c r="J66" s="16">
        <f t="shared" si="3"/>
        <v>103.73715601388685</v>
      </c>
    </row>
    <row r="67" spans="1:10" x14ac:dyDescent="0.2">
      <c r="A67" s="13">
        <v>0</v>
      </c>
      <c r="B67" s="20" t="s">
        <v>10</v>
      </c>
      <c r="C67" s="20" t="s">
        <v>127</v>
      </c>
      <c r="D67" s="14" t="s">
        <v>99</v>
      </c>
      <c r="E67" s="15">
        <v>0</v>
      </c>
      <c r="F67" s="15">
        <v>525966</v>
      </c>
      <c r="G67" s="15">
        <v>525966</v>
      </c>
      <c r="H67" s="15">
        <v>545622.17000000004</v>
      </c>
      <c r="I67" s="16">
        <f t="shared" si="2"/>
        <v>19656.170000000042</v>
      </c>
      <c r="J67" s="16">
        <f t="shared" si="3"/>
        <v>103.73715601388685</v>
      </c>
    </row>
    <row r="68" spans="1:10" x14ac:dyDescent="0.2">
      <c r="A68" s="13">
        <v>1</v>
      </c>
      <c r="B68" s="20" t="s">
        <v>10</v>
      </c>
      <c r="C68" s="20" t="s">
        <v>128</v>
      </c>
      <c r="D68" s="14" t="s">
        <v>129</v>
      </c>
      <c r="E68" s="15">
        <v>72391019</v>
      </c>
      <c r="F68" s="15">
        <v>77576375.010000005</v>
      </c>
      <c r="G68" s="15">
        <v>64557680.009999998</v>
      </c>
      <c r="H68" s="15">
        <v>64634313.900000006</v>
      </c>
      <c r="I68" s="16">
        <f t="shared" si="2"/>
        <v>76633.890000008047</v>
      </c>
      <c r="J68" s="16">
        <f t="shared" si="3"/>
        <v>100.11870607801912</v>
      </c>
    </row>
    <row r="69" spans="1:10" x14ac:dyDescent="0.2">
      <c r="A69" s="13">
        <v>1</v>
      </c>
      <c r="B69" s="20" t="s">
        <v>10</v>
      </c>
      <c r="C69" s="20" t="s">
        <v>130</v>
      </c>
      <c r="D69" s="14" t="s">
        <v>131</v>
      </c>
      <c r="E69" s="15">
        <v>72391019</v>
      </c>
      <c r="F69" s="15">
        <v>77576375.010000005</v>
      </c>
      <c r="G69" s="15">
        <v>64557680.009999998</v>
      </c>
      <c r="H69" s="15">
        <v>64634313.900000006</v>
      </c>
      <c r="I69" s="16">
        <f t="shared" si="2"/>
        <v>76633.890000008047</v>
      </c>
      <c r="J69" s="16">
        <f t="shared" si="3"/>
        <v>100.11870607801912</v>
      </c>
    </row>
    <row r="70" spans="1:10" x14ac:dyDescent="0.2">
      <c r="A70" s="13">
        <v>1</v>
      </c>
      <c r="B70" s="20" t="s">
        <v>10</v>
      </c>
      <c r="C70" s="20" t="s">
        <v>132</v>
      </c>
      <c r="D70" s="14" t="s">
        <v>133</v>
      </c>
      <c r="E70" s="15">
        <v>71017500</v>
      </c>
      <c r="F70" s="15">
        <v>71017500</v>
      </c>
      <c r="G70" s="15">
        <v>58415500</v>
      </c>
      <c r="H70" s="15">
        <v>58660000</v>
      </c>
      <c r="I70" s="16">
        <f t="shared" si="2"/>
        <v>244500</v>
      </c>
      <c r="J70" s="16">
        <f t="shared" si="3"/>
        <v>100.41855329493028</v>
      </c>
    </row>
    <row r="71" spans="1:10" ht="38.25" x14ac:dyDescent="0.2">
      <c r="A71" s="13">
        <v>0</v>
      </c>
      <c r="B71" s="20" t="s">
        <v>10</v>
      </c>
      <c r="C71" s="20" t="s">
        <v>134</v>
      </c>
      <c r="D71" s="14" t="s">
        <v>135</v>
      </c>
      <c r="E71" s="15">
        <v>0</v>
      </c>
      <c r="F71" s="15">
        <v>0</v>
      </c>
      <c r="G71" s="15">
        <v>0</v>
      </c>
      <c r="H71" s="15">
        <v>244500</v>
      </c>
      <c r="I71" s="16">
        <f t="shared" si="2"/>
        <v>244500</v>
      </c>
      <c r="J71" s="16">
        <f t="shared" si="3"/>
        <v>0</v>
      </c>
    </row>
    <row r="72" spans="1:10" ht="25.5" x14ac:dyDescent="0.2">
      <c r="A72" s="13">
        <v>0</v>
      </c>
      <c r="B72" s="20" t="s">
        <v>10</v>
      </c>
      <c r="C72" s="20" t="s">
        <v>136</v>
      </c>
      <c r="D72" s="14" t="s">
        <v>137</v>
      </c>
      <c r="E72" s="15">
        <v>71017500</v>
      </c>
      <c r="F72" s="15">
        <v>71017500</v>
      </c>
      <c r="G72" s="15">
        <v>58415500</v>
      </c>
      <c r="H72" s="15">
        <v>58415500</v>
      </c>
      <c r="I72" s="16">
        <f t="shared" ref="I72:I84" si="4">H72-G72</f>
        <v>0</v>
      </c>
      <c r="J72" s="16">
        <f t="shared" ref="J72:J84" si="5">IF(G72=0,0,H72/G72*100)</f>
        <v>100</v>
      </c>
    </row>
    <row r="73" spans="1:10" x14ac:dyDescent="0.2">
      <c r="A73" s="13">
        <v>1</v>
      </c>
      <c r="B73" s="20" t="s">
        <v>10</v>
      </c>
      <c r="C73" s="20" t="s">
        <v>138</v>
      </c>
      <c r="D73" s="14" t="s">
        <v>139</v>
      </c>
      <c r="E73" s="15">
        <v>0</v>
      </c>
      <c r="F73" s="15">
        <v>617155.05000000016</v>
      </c>
      <c r="G73" s="15">
        <v>617155.05000000016</v>
      </c>
      <c r="H73" s="15">
        <v>628009.28</v>
      </c>
      <c r="I73" s="16">
        <f t="shared" si="4"/>
        <v>10854.229999999865</v>
      </c>
      <c r="J73" s="16">
        <f t="shared" si="5"/>
        <v>101.75875252094264</v>
      </c>
    </row>
    <row r="74" spans="1:10" x14ac:dyDescent="0.2">
      <c r="A74" s="13">
        <v>0</v>
      </c>
      <c r="B74" s="20" t="s">
        <v>10</v>
      </c>
      <c r="C74" s="20" t="s">
        <v>140</v>
      </c>
      <c r="D74" s="14" t="s">
        <v>141</v>
      </c>
      <c r="E74" s="15">
        <v>0</v>
      </c>
      <c r="F74" s="15">
        <v>617155.05000000016</v>
      </c>
      <c r="G74" s="15">
        <v>617155.05000000016</v>
      </c>
      <c r="H74" s="15">
        <v>628009.28</v>
      </c>
      <c r="I74" s="16">
        <f t="shared" si="4"/>
        <v>10854.229999999865</v>
      </c>
      <c r="J74" s="16">
        <f t="shared" si="5"/>
        <v>101.75875252094264</v>
      </c>
    </row>
    <row r="75" spans="1:10" x14ac:dyDescent="0.2">
      <c r="A75" s="13">
        <v>1</v>
      </c>
      <c r="B75" s="20" t="s">
        <v>10</v>
      </c>
      <c r="C75" s="20" t="s">
        <v>142</v>
      </c>
      <c r="D75" s="14" t="s">
        <v>143</v>
      </c>
      <c r="E75" s="15">
        <v>1373519</v>
      </c>
      <c r="F75" s="15">
        <v>5941719.96</v>
      </c>
      <c r="G75" s="15">
        <v>5525024.96</v>
      </c>
      <c r="H75" s="15">
        <v>5346304.62</v>
      </c>
      <c r="I75" s="16">
        <f t="shared" si="4"/>
        <v>-178720.33999999985</v>
      </c>
      <c r="J75" s="16">
        <f t="shared" si="5"/>
        <v>96.765257328357848</v>
      </c>
    </row>
    <row r="76" spans="1:10" ht="63.75" x14ac:dyDescent="0.2">
      <c r="A76" s="13">
        <v>0</v>
      </c>
      <c r="B76" s="20" t="s">
        <v>10</v>
      </c>
      <c r="C76" s="20" t="s">
        <v>144</v>
      </c>
      <c r="D76" s="14" t="s">
        <v>145</v>
      </c>
      <c r="E76" s="15">
        <v>0</v>
      </c>
      <c r="F76" s="15">
        <v>1881495.2</v>
      </c>
      <c r="G76" s="15">
        <v>1881495.2</v>
      </c>
      <c r="H76" s="15">
        <v>1881495.2</v>
      </c>
      <c r="I76" s="16">
        <f t="shared" si="4"/>
        <v>0</v>
      </c>
      <c r="J76" s="16">
        <f t="shared" si="5"/>
        <v>100</v>
      </c>
    </row>
    <row r="77" spans="1:10" ht="63.75" x14ac:dyDescent="0.2">
      <c r="A77" s="13">
        <v>0</v>
      </c>
      <c r="B77" s="20" t="s">
        <v>10</v>
      </c>
      <c r="C77" s="20" t="s">
        <v>146</v>
      </c>
      <c r="D77" s="14" t="s">
        <v>147</v>
      </c>
      <c r="E77" s="15">
        <v>0</v>
      </c>
      <c r="F77" s="15">
        <v>625114.26</v>
      </c>
      <c r="G77" s="15">
        <v>465314.26</v>
      </c>
      <c r="H77" s="15">
        <v>263719.92</v>
      </c>
      <c r="I77" s="16">
        <f t="shared" si="4"/>
        <v>-201594.34000000003</v>
      </c>
      <c r="J77" s="16">
        <f t="shared" si="5"/>
        <v>56.675658295965391</v>
      </c>
    </row>
    <row r="78" spans="1:10" ht="38.25" x14ac:dyDescent="0.2">
      <c r="A78" s="13">
        <v>0</v>
      </c>
      <c r="B78" s="20" t="s">
        <v>10</v>
      </c>
      <c r="C78" s="20" t="s">
        <v>148</v>
      </c>
      <c r="D78" s="14" t="s">
        <v>149</v>
      </c>
      <c r="E78" s="15">
        <v>1351721</v>
      </c>
      <c r="F78" s="15">
        <v>1351721</v>
      </c>
      <c r="G78" s="15">
        <v>1111861</v>
      </c>
      <c r="H78" s="15">
        <v>1174735</v>
      </c>
      <c r="I78" s="16">
        <f t="shared" si="4"/>
        <v>62874</v>
      </c>
      <c r="J78" s="16">
        <f t="shared" si="5"/>
        <v>105.65484354609073</v>
      </c>
    </row>
    <row r="79" spans="1:10" ht="38.25" x14ac:dyDescent="0.2">
      <c r="A79" s="13">
        <v>0</v>
      </c>
      <c r="B79" s="20" t="s">
        <v>10</v>
      </c>
      <c r="C79" s="20" t="s">
        <v>150</v>
      </c>
      <c r="D79" s="14" t="s">
        <v>151</v>
      </c>
      <c r="E79" s="15">
        <v>0</v>
      </c>
      <c r="F79" s="15">
        <v>134133</v>
      </c>
      <c r="G79" s="15">
        <v>134133</v>
      </c>
      <c r="H79" s="15">
        <v>134133</v>
      </c>
      <c r="I79" s="16">
        <f t="shared" si="4"/>
        <v>0</v>
      </c>
      <c r="J79" s="16">
        <f t="shared" si="5"/>
        <v>100</v>
      </c>
    </row>
    <row r="80" spans="1:10" ht="51" x14ac:dyDescent="0.2">
      <c r="A80" s="13">
        <v>0</v>
      </c>
      <c r="B80" s="20" t="s">
        <v>10</v>
      </c>
      <c r="C80" s="20" t="s">
        <v>152</v>
      </c>
      <c r="D80" s="14" t="s">
        <v>153</v>
      </c>
      <c r="E80" s="15">
        <v>0</v>
      </c>
      <c r="F80" s="15">
        <v>1502454</v>
      </c>
      <c r="G80" s="15">
        <v>1502454</v>
      </c>
      <c r="H80" s="15">
        <v>1502454</v>
      </c>
      <c r="I80" s="16">
        <f t="shared" si="4"/>
        <v>0</v>
      </c>
      <c r="J80" s="16">
        <f t="shared" si="5"/>
        <v>100</v>
      </c>
    </row>
    <row r="81" spans="1:10" x14ac:dyDescent="0.2">
      <c r="A81" s="13">
        <v>0</v>
      </c>
      <c r="B81" s="20" t="s">
        <v>10</v>
      </c>
      <c r="C81" s="20" t="s">
        <v>154</v>
      </c>
      <c r="D81" s="14" t="s">
        <v>155</v>
      </c>
      <c r="E81" s="15">
        <v>21798</v>
      </c>
      <c r="F81" s="15">
        <v>362174</v>
      </c>
      <c r="G81" s="15">
        <v>357349</v>
      </c>
      <c r="H81" s="15">
        <v>317349</v>
      </c>
      <c r="I81" s="16">
        <f t="shared" si="4"/>
        <v>-40000</v>
      </c>
      <c r="J81" s="16">
        <f t="shared" si="5"/>
        <v>88.806460910762311</v>
      </c>
    </row>
    <row r="82" spans="1:10" ht="51" x14ac:dyDescent="0.2">
      <c r="A82" s="13">
        <v>0</v>
      </c>
      <c r="B82" s="20" t="s">
        <v>10</v>
      </c>
      <c r="C82" s="20" t="s">
        <v>156</v>
      </c>
      <c r="D82" s="14" t="s">
        <v>157</v>
      </c>
      <c r="E82" s="15">
        <v>0</v>
      </c>
      <c r="F82" s="15">
        <v>84628.5</v>
      </c>
      <c r="G82" s="15">
        <v>72418.5</v>
      </c>
      <c r="H82" s="15">
        <v>72418.5</v>
      </c>
      <c r="I82" s="16">
        <f t="shared" si="4"/>
        <v>0</v>
      </c>
      <c r="J82" s="16">
        <f t="shared" si="5"/>
        <v>100</v>
      </c>
    </row>
    <row r="83" spans="1:10" x14ac:dyDescent="0.2">
      <c r="A83" s="13">
        <v>1</v>
      </c>
      <c r="B83" s="20"/>
      <c r="C83" s="20" t="s">
        <v>158</v>
      </c>
      <c r="D83" s="14" t="s">
        <v>159</v>
      </c>
      <c r="E83" s="15">
        <v>229927174</v>
      </c>
      <c r="F83" s="15">
        <v>260945343</v>
      </c>
      <c r="G83" s="15">
        <v>219798269</v>
      </c>
      <c r="H83" s="15">
        <v>243466675.67999992</v>
      </c>
      <c r="I83" s="16">
        <f t="shared" si="4"/>
        <v>23668406.679999918</v>
      </c>
      <c r="J83" s="16">
        <f t="shared" si="5"/>
        <v>110.76824070893841</v>
      </c>
    </row>
    <row r="84" spans="1:10" x14ac:dyDescent="0.2">
      <c r="A84" s="13">
        <v>1</v>
      </c>
      <c r="B84" s="20"/>
      <c r="C84" s="20" t="s">
        <v>158</v>
      </c>
      <c r="D84" s="14" t="s">
        <v>160</v>
      </c>
      <c r="E84" s="15">
        <v>302318193</v>
      </c>
      <c r="F84" s="15">
        <v>338521718.00999999</v>
      </c>
      <c r="G84" s="15">
        <v>284355949.00999999</v>
      </c>
      <c r="H84" s="15">
        <v>308100989.57999992</v>
      </c>
      <c r="I84" s="16">
        <f t="shared" si="4"/>
        <v>23745040.569999933</v>
      </c>
      <c r="J84" s="16">
        <f t="shared" si="5"/>
        <v>108.35046379464524</v>
      </c>
    </row>
    <row r="88" spans="1:10" x14ac:dyDescent="0.2">
      <c r="A88" s="34"/>
      <c r="B88" s="34"/>
      <c r="C88" s="34"/>
      <c r="D88" s="39" t="s">
        <v>163</v>
      </c>
      <c r="E88" s="38"/>
      <c r="F88" s="38"/>
      <c r="G88" s="38" t="s">
        <v>164</v>
      </c>
      <c r="H88" s="38"/>
      <c r="I88" s="38"/>
      <c r="J88" s="38"/>
    </row>
  </sheetData>
  <mergeCells count="2">
    <mergeCell ref="B2:I2"/>
    <mergeCell ref="B4:I4"/>
  </mergeCells>
  <conditionalFormatting sqref="B8:B84">
    <cfRule type="expression" dxfId="17" priority="1" stopIfTrue="1">
      <formula>A8=1</formula>
    </cfRule>
  </conditionalFormatting>
  <conditionalFormatting sqref="C8:C84">
    <cfRule type="expression" dxfId="16" priority="2" stopIfTrue="1">
      <formula>A8=1</formula>
    </cfRule>
  </conditionalFormatting>
  <conditionalFormatting sqref="D8:D84">
    <cfRule type="expression" dxfId="15" priority="3" stopIfTrue="1">
      <formula>A8=1</formula>
    </cfRule>
  </conditionalFormatting>
  <conditionalFormatting sqref="E8:E84">
    <cfRule type="expression" dxfId="14" priority="4" stopIfTrue="1">
      <formula>A8=1</formula>
    </cfRule>
  </conditionalFormatting>
  <conditionalFormatting sqref="F8:F84">
    <cfRule type="expression" dxfId="13" priority="5" stopIfTrue="1">
      <formula>A8=1</formula>
    </cfRule>
  </conditionalFormatting>
  <conditionalFormatting sqref="G8:G84">
    <cfRule type="expression" dxfId="12" priority="6" stopIfTrue="1">
      <formula>A8=1</formula>
    </cfRule>
  </conditionalFormatting>
  <conditionalFormatting sqref="H8:H84">
    <cfRule type="expression" dxfId="11" priority="7" stopIfTrue="1">
      <formula>A8=1</formula>
    </cfRule>
  </conditionalFormatting>
  <conditionalFormatting sqref="I8:I84">
    <cfRule type="expression" dxfId="10" priority="8" stopIfTrue="1">
      <formula>A8=1</formula>
    </cfRule>
  </conditionalFormatting>
  <conditionalFormatting sqref="J8:J84">
    <cfRule type="expression" dxfId="9" priority="9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735EE-2904-4C13-8CBB-962AC311632A}">
  <dimension ref="A1:J39"/>
  <sheetViews>
    <sheetView tabSelected="1" view="pageBreakPreview" topLeftCell="B1" zoomScale="60" zoomScaleNormal="100" workbookViewId="0">
      <selection activeCell="N21" sqref="N21"/>
    </sheetView>
  </sheetViews>
  <sheetFormatPr defaultRowHeight="12.75" x14ac:dyDescent="0.2"/>
  <cols>
    <col min="1" max="1" width="0" style="25" hidden="1" customWidth="1"/>
    <col min="2" max="3" width="12.28515625" style="33" customWidth="1"/>
    <col min="4" max="4" width="50.7109375" style="28" customWidth="1"/>
    <col min="5" max="7" width="16" style="29" customWidth="1"/>
    <col min="8" max="8" width="13.42578125" style="29" bestFit="1" customWidth="1"/>
    <col min="9" max="9" width="12.28515625" style="29" bestFit="1" customWidth="1"/>
    <col min="10" max="10" width="9.28515625" style="29" bestFit="1" customWidth="1"/>
    <col min="11" max="16384" width="9.140625" style="25"/>
  </cols>
  <sheetData>
    <row r="1" spans="1:10" x14ac:dyDescent="0.2">
      <c r="B1" s="26"/>
      <c r="C1" s="26"/>
      <c r="D1" s="27"/>
      <c r="E1" s="30"/>
      <c r="F1" s="30"/>
      <c r="G1" s="30"/>
      <c r="H1" s="30"/>
      <c r="I1" s="30"/>
      <c r="J1" s="30"/>
    </row>
    <row r="2" spans="1:10" ht="23.25" x14ac:dyDescent="0.35">
      <c r="A2" s="34"/>
      <c r="B2" s="53" t="s">
        <v>162</v>
      </c>
      <c r="C2" s="54"/>
      <c r="D2" s="54"/>
      <c r="E2" s="54"/>
      <c r="F2" s="54"/>
      <c r="G2" s="54"/>
      <c r="H2" s="54"/>
      <c r="I2" s="54"/>
      <c r="J2" s="34"/>
    </row>
    <row r="3" spans="1:10" x14ac:dyDescent="0.2">
      <c r="A3" s="34"/>
      <c r="B3" s="35"/>
      <c r="C3" s="35"/>
      <c r="D3" s="36"/>
      <c r="E3" s="37"/>
      <c r="F3" s="37"/>
      <c r="G3" s="37"/>
      <c r="H3" s="37"/>
      <c r="I3" s="37"/>
      <c r="J3" s="37"/>
    </row>
    <row r="4" spans="1:10" ht="18.75" x14ac:dyDescent="0.3">
      <c r="A4" s="52"/>
      <c r="B4" s="55" t="s">
        <v>203</v>
      </c>
      <c r="C4" s="54"/>
      <c r="D4" s="54"/>
      <c r="E4" s="54"/>
      <c r="F4" s="54"/>
      <c r="G4" s="54"/>
      <c r="H4" s="54"/>
      <c r="I4" s="54"/>
      <c r="J4" s="52"/>
    </row>
    <row r="5" spans="1:10" x14ac:dyDescent="0.2">
      <c r="E5" s="31"/>
      <c r="J5" s="32" t="s">
        <v>0</v>
      </c>
    </row>
    <row r="6" spans="1:10" ht="28.5" customHeight="1" x14ac:dyDescent="0.2">
      <c r="A6" s="40"/>
      <c r="B6" s="41" t="s">
        <v>1</v>
      </c>
      <c r="C6" s="41" t="s">
        <v>2</v>
      </c>
      <c r="D6" s="42" t="s">
        <v>3</v>
      </c>
      <c r="E6" s="43" t="s">
        <v>4</v>
      </c>
      <c r="F6" s="43" t="s">
        <v>5</v>
      </c>
      <c r="G6" s="43" t="s">
        <v>6</v>
      </c>
      <c r="H6" s="44" t="s">
        <v>7</v>
      </c>
      <c r="I6" s="44" t="s">
        <v>8</v>
      </c>
      <c r="J6" s="44" t="s">
        <v>9</v>
      </c>
    </row>
    <row r="7" spans="1:10" x14ac:dyDescent="0.2">
      <c r="A7" s="40"/>
      <c r="B7" s="49">
        <v>1</v>
      </c>
      <c r="C7" s="49">
        <v>2</v>
      </c>
      <c r="D7" s="50">
        <v>3</v>
      </c>
      <c r="E7" s="49">
        <v>4</v>
      </c>
      <c r="F7" s="49">
        <v>5</v>
      </c>
      <c r="G7" s="49">
        <v>6</v>
      </c>
      <c r="H7" s="49">
        <v>7</v>
      </c>
      <c r="I7" s="49">
        <v>8</v>
      </c>
      <c r="J7" s="49">
        <v>9</v>
      </c>
    </row>
    <row r="8" spans="1:10" x14ac:dyDescent="0.2">
      <c r="A8" s="45">
        <v>1</v>
      </c>
      <c r="B8" s="51" t="s">
        <v>10</v>
      </c>
      <c r="C8" s="51" t="s">
        <v>11</v>
      </c>
      <c r="D8" s="46" t="s">
        <v>12</v>
      </c>
      <c r="E8" s="47">
        <v>176300</v>
      </c>
      <c r="F8" s="47">
        <v>176300</v>
      </c>
      <c r="G8" s="47">
        <v>140000</v>
      </c>
      <c r="H8" s="47">
        <v>129760.12</v>
      </c>
      <c r="I8" s="48">
        <v>-10239.880000000005</v>
      </c>
      <c r="J8" s="48">
        <v>92.6858</v>
      </c>
    </row>
    <row r="9" spans="1:10" x14ac:dyDescent="0.2">
      <c r="A9" s="45">
        <v>1</v>
      </c>
      <c r="B9" s="51" t="s">
        <v>10</v>
      </c>
      <c r="C9" s="51" t="s">
        <v>165</v>
      </c>
      <c r="D9" s="46" t="s">
        <v>166</v>
      </c>
      <c r="E9" s="47">
        <v>176300</v>
      </c>
      <c r="F9" s="47">
        <v>176300</v>
      </c>
      <c r="G9" s="47">
        <v>140000</v>
      </c>
      <c r="H9" s="47">
        <v>129760.12</v>
      </c>
      <c r="I9" s="48">
        <v>-10239.880000000005</v>
      </c>
      <c r="J9" s="48">
        <v>92.6858</v>
      </c>
    </row>
    <row r="10" spans="1:10" x14ac:dyDescent="0.2">
      <c r="A10" s="45">
        <v>1</v>
      </c>
      <c r="B10" s="51" t="s">
        <v>10</v>
      </c>
      <c r="C10" s="51" t="s">
        <v>167</v>
      </c>
      <c r="D10" s="46" t="s">
        <v>168</v>
      </c>
      <c r="E10" s="47">
        <v>176300</v>
      </c>
      <c r="F10" s="47">
        <v>176300</v>
      </c>
      <c r="G10" s="47">
        <v>140000</v>
      </c>
      <c r="H10" s="47">
        <v>129760.12</v>
      </c>
      <c r="I10" s="48">
        <v>-10239.880000000005</v>
      </c>
      <c r="J10" s="48">
        <v>92.6858</v>
      </c>
    </row>
    <row r="11" spans="1:10" ht="51" x14ac:dyDescent="0.2">
      <c r="A11" s="45">
        <v>0</v>
      </c>
      <c r="B11" s="51" t="s">
        <v>10</v>
      </c>
      <c r="C11" s="51" t="s">
        <v>169</v>
      </c>
      <c r="D11" s="46" t="s">
        <v>170</v>
      </c>
      <c r="E11" s="47">
        <v>170800</v>
      </c>
      <c r="F11" s="47">
        <v>170800</v>
      </c>
      <c r="G11" s="47">
        <v>134900</v>
      </c>
      <c r="H11" s="47">
        <v>117760.4</v>
      </c>
      <c r="I11" s="48">
        <v>-17139.600000000006</v>
      </c>
      <c r="J11" s="48">
        <v>87.294588584136392</v>
      </c>
    </row>
    <row r="12" spans="1:10" ht="25.5" x14ac:dyDescent="0.2">
      <c r="A12" s="45">
        <v>0</v>
      </c>
      <c r="B12" s="51" t="s">
        <v>10</v>
      </c>
      <c r="C12" s="51" t="s">
        <v>171</v>
      </c>
      <c r="D12" s="46" t="s">
        <v>172</v>
      </c>
      <c r="E12" s="47">
        <v>3300</v>
      </c>
      <c r="F12" s="47">
        <v>3300</v>
      </c>
      <c r="G12" s="47">
        <v>3300</v>
      </c>
      <c r="H12" s="47">
        <v>11263.88</v>
      </c>
      <c r="I12" s="48">
        <v>7963.8799999999992</v>
      </c>
      <c r="J12" s="48">
        <v>341.32969696969695</v>
      </c>
    </row>
    <row r="13" spans="1:10" ht="38.25" x14ac:dyDescent="0.2">
      <c r="A13" s="45">
        <v>0</v>
      </c>
      <c r="B13" s="51" t="s">
        <v>10</v>
      </c>
      <c r="C13" s="51" t="s">
        <v>173</v>
      </c>
      <c r="D13" s="46" t="s">
        <v>174</v>
      </c>
      <c r="E13" s="47">
        <v>2200</v>
      </c>
      <c r="F13" s="47">
        <v>2200</v>
      </c>
      <c r="G13" s="47">
        <v>1800</v>
      </c>
      <c r="H13" s="47">
        <v>735.84</v>
      </c>
      <c r="I13" s="48">
        <v>-1064.1599999999999</v>
      </c>
      <c r="J13" s="48">
        <v>40.880000000000003</v>
      </c>
    </row>
    <row r="14" spans="1:10" x14ac:dyDescent="0.2">
      <c r="A14" s="45">
        <v>1</v>
      </c>
      <c r="B14" s="51" t="s">
        <v>10</v>
      </c>
      <c r="C14" s="51" t="s">
        <v>94</v>
      </c>
      <c r="D14" s="46" t="s">
        <v>95</v>
      </c>
      <c r="E14" s="47">
        <v>2765100</v>
      </c>
      <c r="F14" s="47">
        <v>19401387.399999999</v>
      </c>
      <c r="G14" s="47">
        <v>16167822.83</v>
      </c>
      <c r="H14" s="47">
        <v>19179606.57</v>
      </c>
      <c r="I14" s="48">
        <v>3011783.74</v>
      </c>
      <c r="J14" s="48">
        <v>118.62825793966225</v>
      </c>
    </row>
    <row r="15" spans="1:10" x14ac:dyDescent="0.2">
      <c r="A15" s="45">
        <v>1</v>
      </c>
      <c r="B15" s="51" t="s">
        <v>10</v>
      </c>
      <c r="C15" s="51" t="s">
        <v>124</v>
      </c>
      <c r="D15" s="46" t="s">
        <v>125</v>
      </c>
      <c r="E15" s="47">
        <v>0</v>
      </c>
      <c r="F15" s="47">
        <v>0</v>
      </c>
      <c r="G15" s="47">
        <v>0</v>
      </c>
      <c r="H15" s="47">
        <v>110000.04</v>
      </c>
      <c r="I15" s="48">
        <v>110000.04</v>
      </c>
      <c r="J15" s="48">
        <v>0</v>
      </c>
    </row>
    <row r="16" spans="1:10" x14ac:dyDescent="0.2">
      <c r="A16" s="45">
        <v>1</v>
      </c>
      <c r="B16" s="51" t="s">
        <v>10</v>
      </c>
      <c r="C16" s="51" t="s">
        <v>126</v>
      </c>
      <c r="D16" s="46" t="s">
        <v>99</v>
      </c>
      <c r="E16" s="47">
        <v>0</v>
      </c>
      <c r="F16" s="47">
        <v>0</v>
      </c>
      <c r="G16" s="47">
        <v>0</v>
      </c>
      <c r="H16" s="47">
        <v>110000.04</v>
      </c>
      <c r="I16" s="48">
        <v>110000.04</v>
      </c>
      <c r="J16" s="48">
        <v>0</v>
      </c>
    </row>
    <row r="17" spans="1:10" ht="38.25" x14ac:dyDescent="0.2">
      <c r="A17" s="45">
        <v>0</v>
      </c>
      <c r="B17" s="51" t="s">
        <v>10</v>
      </c>
      <c r="C17" s="51" t="s">
        <v>175</v>
      </c>
      <c r="D17" s="46" t="s">
        <v>176</v>
      </c>
      <c r="E17" s="47">
        <v>0</v>
      </c>
      <c r="F17" s="47">
        <v>0</v>
      </c>
      <c r="G17" s="47">
        <v>0</v>
      </c>
      <c r="H17" s="47">
        <v>110000.04</v>
      </c>
      <c r="I17" s="48">
        <v>110000.04</v>
      </c>
      <c r="J17" s="48">
        <v>0</v>
      </c>
    </row>
    <row r="18" spans="1:10" x14ac:dyDescent="0.2">
      <c r="A18" s="45">
        <v>1</v>
      </c>
      <c r="B18" s="51" t="s">
        <v>10</v>
      </c>
      <c r="C18" s="51" t="s">
        <v>177</v>
      </c>
      <c r="D18" s="46" t="s">
        <v>178</v>
      </c>
      <c r="E18" s="47">
        <v>2765100</v>
      </c>
      <c r="F18" s="47">
        <v>19401387.399999999</v>
      </c>
      <c r="G18" s="47">
        <v>16167822.83</v>
      </c>
      <c r="H18" s="47">
        <v>19069606.530000001</v>
      </c>
      <c r="I18" s="48">
        <v>2901783.7000000011</v>
      </c>
      <c r="J18" s="48">
        <v>117.94789397750966</v>
      </c>
    </row>
    <row r="19" spans="1:10" ht="25.5" x14ac:dyDescent="0.2">
      <c r="A19" s="45">
        <v>1</v>
      </c>
      <c r="B19" s="51" t="s">
        <v>10</v>
      </c>
      <c r="C19" s="51" t="s">
        <v>179</v>
      </c>
      <c r="D19" s="46" t="s">
        <v>180</v>
      </c>
      <c r="E19" s="47">
        <v>2198100</v>
      </c>
      <c r="F19" s="47">
        <v>2253066</v>
      </c>
      <c r="G19" s="47">
        <v>1877555</v>
      </c>
      <c r="H19" s="47">
        <v>1543349.51</v>
      </c>
      <c r="I19" s="48">
        <v>-334205.49</v>
      </c>
      <c r="J19" s="48">
        <v>82.199962717470328</v>
      </c>
    </row>
    <row r="20" spans="1:10" ht="25.5" x14ac:dyDescent="0.2">
      <c r="A20" s="45">
        <v>0</v>
      </c>
      <c r="B20" s="51" t="s">
        <v>10</v>
      </c>
      <c r="C20" s="51" t="s">
        <v>181</v>
      </c>
      <c r="D20" s="46" t="s">
        <v>182</v>
      </c>
      <c r="E20" s="47">
        <v>2112600</v>
      </c>
      <c r="F20" s="47">
        <v>2167566</v>
      </c>
      <c r="G20" s="47">
        <v>1806305</v>
      </c>
      <c r="H20" s="47">
        <v>1368111.44</v>
      </c>
      <c r="I20" s="48">
        <v>-438193.56000000006</v>
      </c>
      <c r="J20" s="48">
        <v>75.740887613110743</v>
      </c>
    </row>
    <row r="21" spans="1:10" ht="38.25" x14ac:dyDescent="0.2">
      <c r="A21" s="45">
        <v>0</v>
      </c>
      <c r="B21" s="51" t="s">
        <v>10</v>
      </c>
      <c r="C21" s="51" t="s">
        <v>183</v>
      </c>
      <c r="D21" s="46" t="s">
        <v>184</v>
      </c>
      <c r="E21" s="47">
        <v>85500</v>
      </c>
      <c r="F21" s="47">
        <v>85500</v>
      </c>
      <c r="G21" s="47">
        <v>71250</v>
      </c>
      <c r="H21" s="47">
        <v>165962.47</v>
      </c>
      <c r="I21" s="48">
        <v>94712.47</v>
      </c>
      <c r="J21" s="48">
        <v>232.92978245614034</v>
      </c>
    </row>
    <row r="22" spans="1:10" ht="25.5" x14ac:dyDescent="0.2">
      <c r="A22" s="45">
        <v>0</v>
      </c>
      <c r="B22" s="51" t="s">
        <v>10</v>
      </c>
      <c r="C22" s="51" t="s">
        <v>185</v>
      </c>
      <c r="D22" s="46" t="s">
        <v>186</v>
      </c>
      <c r="E22" s="47">
        <v>0</v>
      </c>
      <c r="F22" s="47">
        <v>0</v>
      </c>
      <c r="G22" s="47">
        <v>0</v>
      </c>
      <c r="H22" s="47">
        <v>9275.6</v>
      </c>
      <c r="I22" s="48">
        <v>9275.6</v>
      </c>
      <c r="J22" s="48">
        <v>0</v>
      </c>
    </row>
    <row r="23" spans="1:10" x14ac:dyDescent="0.2">
      <c r="A23" s="45">
        <v>1</v>
      </c>
      <c r="B23" s="51" t="s">
        <v>10</v>
      </c>
      <c r="C23" s="51" t="s">
        <v>187</v>
      </c>
      <c r="D23" s="46" t="s">
        <v>188</v>
      </c>
      <c r="E23" s="47">
        <v>567000</v>
      </c>
      <c r="F23" s="47">
        <v>17148321.399999999</v>
      </c>
      <c r="G23" s="47">
        <v>14290267.83</v>
      </c>
      <c r="H23" s="47">
        <v>17526257.02</v>
      </c>
      <c r="I23" s="48">
        <v>3235989.1899999995</v>
      </c>
      <c r="J23" s="48">
        <v>122.6447063728686</v>
      </c>
    </row>
    <row r="24" spans="1:10" x14ac:dyDescent="0.2">
      <c r="A24" s="45">
        <v>0</v>
      </c>
      <c r="B24" s="51" t="s">
        <v>10</v>
      </c>
      <c r="C24" s="51" t="s">
        <v>189</v>
      </c>
      <c r="D24" s="46" t="s">
        <v>190</v>
      </c>
      <c r="E24" s="47">
        <v>0</v>
      </c>
      <c r="F24" s="47">
        <v>8050473.2199999997</v>
      </c>
      <c r="G24" s="47">
        <v>6708727.6799999997</v>
      </c>
      <c r="H24" s="47">
        <v>8335799.0199999996</v>
      </c>
      <c r="I24" s="48">
        <v>1627071.3399999999</v>
      </c>
      <c r="J24" s="48">
        <v>124.25305389650276</v>
      </c>
    </row>
    <row r="25" spans="1:10" ht="63.75" x14ac:dyDescent="0.2">
      <c r="A25" s="45">
        <v>0</v>
      </c>
      <c r="B25" s="51" t="s">
        <v>10</v>
      </c>
      <c r="C25" s="51" t="s">
        <v>191</v>
      </c>
      <c r="D25" s="46" t="s">
        <v>192</v>
      </c>
      <c r="E25" s="47">
        <v>567000</v>
      </c>
      <c r="F25" s="47">
        <v>9097848.1799999997</v>
      </c>
      <c r="G25" s="47">
        <v>7581540.1500000004</v>
      </c>
      <c r="H25" s="47">
        <v>9190458</v>
      </c>
      <c r="I25" s="48">
        <v>1608917.8499999996</v>
      </c>
      <c r="J25" s="48">
        <v>121.2215172401349</v>
      </c>
    </row>
    <row r="26" spans="1:10" x14ac:dyDescent="0.2">
      <c r="A26" s="45">
        <v>1</v>
      </c>
      <c r="B26" s="51" t="s">
        <v>10</v>
      </c>
      <c r="C26" s="51" t="s">
        <v>193</v>
      </c>
      <c r="D26" s="46" t="s">
        <v>194</v>
      </c>
      <c r="E26" s="47">
        <v>258300</v>
      </c>
      <c r="F26" s="47">
        <v>258300</v>
      </c>
      <c r="G26" s="47">
        <v>258300</v>
      </c>
      <c r="H26" s="47">
        <v>640001.78</v>
      </c>
      <c r="I26" s="48">
        <v>381701.78</v>
      </c>
      <c r="J26" s="48">
        <v>247.77459543166862</v>
      </c>
    </row>
    <row r="27" spans="1:10" x14ac:dyDescent="0.2">
      <c r="A27" s="45">
        <v>1</v>
      </c>
      <c r="B27" s="51" t="s">
        <v>10</v>
      </c>
      <c r="C27" s="51" t="s">
        <v>195</v>
      </c>
      <c r="D27" s="46" t="s">
        <v>196</v>
      </c>
      <c r="E27" s="47">
        <v>258300</v>
      </c>
      <c r="F27" s="47">
        <v>258300</v>
      </c>
      <c r="G27" s="47">
        <v>258300</v>
      </c>
      <c r="H27" s="47">
        <v>640001.78</v>
      </c>
      <c r="I27" s="48">
        <v>381701.78</v>
      </c>
      <c r="J27" s="48">
        <v>247.77459543166862</v>
      </c>
    </row>
    <row r="28" spans="1:10" x14ac:dyDescent="0.2">
      <c r="A28" s="45">
        <v>1</v>
      </c>
      <c r="B28" s="51" t="s">
        <v>10</v>
      </c>
      <c r="C28" s="51" t="s">
        <v>197</v>
      </c>
      <c r="D28" s="46" t="s">
        <v>198</v>
      </c>
      <c r="E28" s="47">
        <v>258300</v>
      </c>
      <c r="F28" s="47">
        <v>258300</v>
      </c>
      <c r="G28" s="47">
        <v>258300</v>
      </c>
      <c r="H28" s="47">
        <v>640001.78</v>
      </c>
      <c r="I28" s="48">
        <v>381701.78</v>
      </c>
      <c r="J28" s="48">
        <v>247.77459543166862</v>
      </c>
    </row>
    <row r="29" spans="1:10" ht="51" x14ac:dyDescent="0.2">
      <c r="A29" s="45">
        <v>0</v>
      </c>
      <c r="B29" s="51" t="s">
        <v>10</v>
      </c>
      <c r="C29" s="51" t="s">
        <v>199</v>
      </c>
      <c r="D29" s="46" t="s">
        <v>200</v>
      </c>
      <c r="E29" s="47">
        <v>258300</v>
      </c>
      <c r="F29" s="47">
        <v>258300</v>
      </c>
      <c r="G29" s="47">
        <v>258300</v>
      </c>
      <c r="H29" s="47">
        <v>640001.78</v>
      </c>
      <c r="I29" s="48">
        <v>381701.78</v>
      </c>
      <c r="J29" s="48">
        <v>247.77459543166862</v>
      </c>
    </row>
    <row r="30" spans="1:10" x14ac:dyDescent="0.2">
      <c r="A30" s="45">
        <v>1</v>
      </c>
      <c r="B30" s="51" t="s">
        <v>10</v>
      </c>
      <c r="C30" s="51" t="s">
        <v>128</v>
      </c>
      <c r="D30" s="46" t="s">
        <v>129</v>
      </c>
      <c r="E30" s="47">
        <v>0</v>
      </c>
      <c r="F30" s="47">
        <v>1641733</v>
      </c>
      <c r="G30" s="47">
        <v>1641733</v>
      </c>
      <c r="H30" s="47">
        <v>1641733</v>
      </c>
      <c r="I30" s="48">
        <v>0</v>
      </c>
      <c r="J30" s="48">
        <v>100</v>
      </c>
    </row>
    <row r="31" spans="1:10" x14ac:dyDescent="0.2">
      <c r="A31" s="45">
        <v>1</v>
      </c>
      <c r="B31" s="51" t="s">
        <v>10</v>
      </c>
      <c r="C31" s="51" t="s">
        <v>130</v>
      </c>
      <c r="D31" s="46" t="s">
        <v>131</v>
      </c>
      <c r="E31" s="47">
        <v>0</v>
      </c>
      <c r="F31" s="47">
        <v>1641733</v>
      </c>
      <c r="G31" s="47">
        <v>1641733</v>
      </c>
      <c r="H31" s="47">
        <v>1641733</v>
      </c>
      <c r="I31" s="48">
        <v>0</v>
      </c>
      <c r="J31" s="48">
        <v>100</v>
      </c>
    </row>
    <row r="32" spans="1:10" x14ac:dyDescent="0.2">
      <c r="A32" s="45">
        <v>1</v>
      </c>
      <c r="B32" s="51" t="s">
        <v>10</v>
      </c>
      <c r="C32" s="51" t="s">
        <v>142</v>
      </c>
      <c r="D32" s="46" t="s">
        <v>143</v>
      </c>
      <c r="E32" s="47">
        <v>0</v>
      </c>
      <c r="F32" s="47">
        <v>1641733</v>
      </c>
      <c r="G32" s="47">
        <v>1641733</v>
      </c>
      <c r="H32" s="47">
        <v>1641733</v>
      </c>
      <c r="I32" s="48">
        <v>0</v>
      </c>
      <c r="J32" s="48">
        <v>100</v>
      </c>
    </row>
    <row r="33" spans="1:10" ht="38.25" x14ac:dyDescent="0.2">
      <c r="A33" s="45">
        <v>0</v>
      </c>
      <c r="B33" s="51" t="s">
        <v>10</v>
      </c>
      <c r="C33" s="51" t="s">
        <v>201</v>
      </c>
      <c r="D33" s="46" t="s">
        <v>202</v>
      </c>
      <c r="E33" s="47">
        <v>0</v>
      </c>
      <c r="F33" s="47">
        <v>1641733</v>
      </c>
      <c r="G33" s="47">
        <v>1641733</v>
      </c>
      <c r="H33" s="47">
        <v>1641733</v>
      </c>
      <c r="I33" s="48">
        <v>0</v>
      </c>
      <c r="J33" s="48">
        <v>100</v>
      </c>
    </row>
    <row r="34" spans="1:10" x14ac:dyDescent="0.2">
      <c r="A34" s="45">
        <v>1</v>
      </c>
      <c r="B34" s="51"/>
      <c r="C34" s="51" t="s">
        <v>158</v>
      </c>
      <c r="D34" s="46" t="s">
        <v>159</v>
      </c>
      <c r="E34" s="47">
        <v>3199700</v>
      </c>
      <c r="F34" s="47">
        <v>19835987.399999999</v>
      </c>
      <c r="G34" s="47">
        <v>16566122.83</v>
      </c>
      <c r="H34" s="47">
        <v>19949368.469999999</v>
      </c>
      <c r="I34" s="48">
        <v>3383245.6399999987</v>
      </c>
      <c r="J34" s="48">
        <v>120.42267629377463</v>
      </c>
    </row>
    <row r="35" spans="1:10" x14ac:dyDescent="0.2">
      <c r="A35" s="45">
        <v>1</v>
      </c>
      <c r="B35" s="51"/>
      <c r="C35" s="51" t="s">
        <v>158</v>
      </c>
      <c r="D35" s="46" t="s">
        <v>160</v>
      </c>
      <c r="E35" s="47">
        <v>3199700</v>
      </c>
      <c r="F35" s="47">
        <v>21477720.399999999</v>
      </c>
      <c r="G35" s="47">
        <v>18207855.829999998</v>
      </c>
      <c r="H35" s="47">
        <v>21591101.469999999</v>
      </c>
      <c r="I35" s="48">
        <v>3383245.6400000006</v>
      </c>
      <c r="J35" s="48">
        <v>118.58124136959405</v>
      </c>
    </row>
    <row r="39" spans="1:10" x14ac:dyDescent="0.2">
      <c r="A39" s="34"/>
      <c r="B39" s="34"/>
      <c r="C39" s="34"/>
      <c r="D39" s="39" t="s">
        <v>163</v>
      </c>
      <c r="E39" s="38"/>
      <c r="F39" s="38"/>
      <c r="G39" s="38" t="s">
        <v>164</v>
      </c>
      <c r="H39" s="38"/>
      <c r="I39" s="38"/>
      <c r="J39" s="38"/>
    </row>
  </sheetData>
  <mergeCells count="2">
    <mergeCell ref="B2:I2"/>
    <mergeCell ref="B4:I4"/>
  </mergeCells>
  <conditionalFormatting sqref="B8:B35">
    <cfRule type="expression" dxfId="8" priority="1" stopIfTrue="1">
      <formula>A8=1</formula>
    </cfRule>
  </conditionalFormatting>
  <conditionalFormatting sqref="C8:C35">
    <cfRule type="expression" dxfId="7" priority="2" stopIfTrue="1">
      <formula>A8=1</formula>
    </cfRule>
  </conditionalFormatting>
  <conditionalFormatting sqref="D8:D35">
    <cfRule type="expression" dxfId="6" priority="3" stopIfTrue="1">
      <formula>A8=1</formula>
    </cfRule>
  </conditionalFormatting>
  <conditionalFormatting sqref="E8:E35">
    <cfRule type="expression" dxfId="5" priority="4" stopIfTrue="1">
      <formula>A8=1</formula>
    </cfRule>
  </conditionalFormatting>
  <conditionalFormatting sqref="F8:F35">
    <cfRule type="expression" dxfId="4" priority="5" stopIfTrue="1">
      <formula>A8=1</formula>
    </cfRule>
  </conditionalFormatting>
  <conditionalFormatting sqref="G8:G35">
    <cfRule type="expression" dxfId="3" priority="6" stopIfTrue="1">
      <formula>A8=1</formula>
    </cfRule>
  </conditionalFormatting>
  <conditionalFormatting sqref="H8:H35">
    <cfRule type="expression" dxfId="2" priority="7" stopIfTrue="1">
      <formula>A8=1</formula>
    </cfRule>
  </conditionalFormatting>
  <conditionalFormatting sqref="I8:I35">
    <cfRule type="expression" dxfId="1" priority="8" stopIfTrue="1">
      <formula>A8=1</formula>
    </cfRule>
  </conditionalFormatting>
  <conditionalFormatting sqref="J8:J35">
    <cfRule type="expression" dxfId="0" priority="9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загальний фонд</vt:lpstr>
      <vt:lpstr>спеціальний фонд </vt:lpstr>
      <vt:lpstr>'загальний фонд'!Заголовки_для_печати</vt:lpstr>
      <vt:lpstr>'спеціальний фонд 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Фінанси1</dc:creator>
  <cp:lastModifiedBy>skripsvitlanav@gmail.com</cp:lastModifiedBy>
  <cp:lastPrinted>2025-01-30T09:51:17Z</cp:lastPrinted>
  <dcterms:created xsi:type="dcterms:W3CDTF">2024-11-18T12:40:30Z</dcterms:created>
  <dcterms:modified xsi:type="dcterms:W3CDTF">2025-01-30T09:51:26Z</dcterms:modified>
</cp:coreProperties>
</file>