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01.2025\"/>
    </mc:Choice>
  </mc:AlternateContent>
  <xr:revisionPtr revIDLastSave="0" documentId="13_ncr:1_{AA25C2F2-139B-416D-8093-4BE8D98D6787}" xr6:coauthVersionLast="47" xr6:coauthVersionMax="47" xr10:uidLastSave="{00000000-0000-0000-0000-000000000000}"/>
  <bookViews>
    <workbookView xWindow="-120" yWindow="-120" windowWidth="29040" windowHeight="15720" activeTab="1" xr2:uid="{D5295572-3A3B-41FB-BB93-979821633230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</calcChain>
</file>

<file path=xl/sharedStrings.xml><?xml version="1.0" encoding="utf-8"?>
<sst xmlns="http://schemas.openxmlformats.org/spreadsheetml/2006/main" count="360" uniqueCount="214">
  <si>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</si>
  <si>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</si>
  <si>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</si>
  <si>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</si>
  <si>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</si>
  <si>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</si>
  <si>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</si>
  <si>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</si>
  <si>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</si>
  <si>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</si>
  <si>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</si>
  <si>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</si>
  <si>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</si>
  <si>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</si>
  <si>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</si>
  <si>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</si>
  <si>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</si>
  <si>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</si>
  <si>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</si>
  <si>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</si>
  <si>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</si>
  <si>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</si>
  <si>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</si>
  <si>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</si>
  <si>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</si>
  <si>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</si>
  <si>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</si>
  <si>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</si>
  <si>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</si>
  <si>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</si>
  <si>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</si>
  <si>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</si>
  <si>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</si>
  <si>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</si>
  <si>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</si>
  <si>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</si>
  <si>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</si>
  <si>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</si>
  <si>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</si>
  <si>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</si>
  <si>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</si>
  <si>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</si>
  <si>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</si>
  <si>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</si>
  <si>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</si>
  <si>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</si>
  <si>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</si>
  <si>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</si>
  <si>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</si>
  <si>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</si>
  <si>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</si>
  <si>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</si>
  <si>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</si>
  <si>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</si>
  <si>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</si>
  <si>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</si>
  <si>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</si>
  <si>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</si>
  <si>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</si>
  <si>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</si>
  <si>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</si>
  <si>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</si>
  <si>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</si>
  <si>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</si>
  <si>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</si>
  <si>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</si>
  <si>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</si>
  <si>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</si>
  <si>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</si>
  <si>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</si>
  <si>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</si>
  <si>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</si>
  <si>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</si>
  <si>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</si>
  <si>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</si>
  <si>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</si>
  <si>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</si>
  <si>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</si>
  <si>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</si>
  <si>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</si>
  <si>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</si>
  <si>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</si>
  <si>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</si>
  <si>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</si>
  <si>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</si>
  <si>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</si>
  <si>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</si>
  <si>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</si>
  <si>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</si>
  <si>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</si>
  <si>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</si>
  <si>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</si>
  <si>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</si>
  <si>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</si>
  <si>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</si>
  <si>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</si>
  <si>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</si>
  <si>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</si>
  <si>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</si>
  <si>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</si>
  <si>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</si>
  <si>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</si>
  <si>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</si>
  <si>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</si>
  <si>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</si>
  <si>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</si>
  <si>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</si>
  <si>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</si>
  <si>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</si>
  <si>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</si>
  <si>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</si>
  <si>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</si>
  <si>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</si>
  <si>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</si>
  <si>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</si>
  <si>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</si>
  <si>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</si>
  <si>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</si>
  <si>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</si>
  <si>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</si>
  <si>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</si>
  <si>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</si>
  <si>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</si>
  <si>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</si>
  <si>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</si>
  <si>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</si>
  <si>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</si>
  <si>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</si>
  <si>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</si>
  <si>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</si>
  <si>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</si>
  <si>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</si>
  <si>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</si>
  <si>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</si>
  <si>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</si>
  <si>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</si>
  <si>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</si>
  <si>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</si>
  <si>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</si>
  <si>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</si>
  <si>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</si>
  <si>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</si>
  <si>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</si>
  <si>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</si>
  <si>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</si>
  <si>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</si>
  <si>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</si>
  <si>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</si>
  <si>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</si>
  <si>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</si>
  <si>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</si>
  <si>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</si>
  <si>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</si>
  <si>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</si>
  <si>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</si>
  <si>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</si>
  <si>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</si>
  <si>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</si>
  <si>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</si>
  <si>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</si>
  <si>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</si>
  <si>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</si>
  <si>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</si>
  <si>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</si>
  <si>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</si>
  <si>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</si>
  <si>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</si>
  <si>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</si>
  <si>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грудень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</si>
  <si>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</si>
  <si>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</si>
  <si>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</si>
  <si>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</si>
  <si>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</si>
  <si>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</si>
  <si>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</si>
  <si>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</si>
  <si>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</si>
  <si>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</si>
  <si>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</si>
  <si>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</si>
  <si>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</si>
  <si>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</si>
  <si>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</si>
  <si>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</si>
  <si>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</si>
  <si>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</si>
  <si>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</si>
  <si>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</si>
  <si>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</si>
  <si>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</si>
  <si>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</si>
  <si>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</si>
  <si>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</si>
  <si>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</si>
  <si>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</si>
  <si>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</si>
  <si>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</si>
  <si>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</si>
  <si>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</si>
  <si>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</si>
  <si>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</si>
  <si>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</si>
  <si>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</si>
  <si>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</si>
  <si>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</si>
  <si>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</si>
  <si>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</si>
  <si>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</si>
  <si>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</si>
  <si>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</si>
  <si>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</si>
  <si>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25010400</t>
  </si>
  <si>
    <t>Надходження бюджетних установ від реалізації в установленому порядку майна (крім нерухомого майна)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</si>
</sst>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4" fontId="2" fillId="0" borderId="0" xfId="2" applyNumberFormat="1" applyFont="1"/>
    <xf numFmtId="4" fontId="2" fillId="0" borderId="0" xfId="2" applyNumberFormat="1" applyFont="1" applyAlignment="1">
      <alignment wrapText="1"/>
    </xf>
    <xf numFmtId="0" fontId="1" fillId="0" borderId="0" xfId="2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2" xfId="2" xr:uid="{E6400F47-6B37-4FE2-827B-0EA263153A24}"/>
    <cellStyle name="Обычный 3" xfId="1" xr:uid="{AC9A12C1-FE94-4E7C-B3CA-DF4B3F317178}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A362-5C2D-4FCB-8975-3C359453E534}">
  <dimension ref="A1:J91"/>
  <sheetViews>
    <sheetView topLeftCell="B76" workbookViewId="0">
      <selection activeCell="H92" sqref="H92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4.28515625" style="4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53" t="s">
        <v>168</v>
      </c>
      <c r="C2" s="54"/>
      <c r="D2" s="54"/>
      <c r="E2" s="54"/>
      <c r="F2" s="54"/>
      <c r="G2" s="54"/>
      <c r="H2" s="54"/>
      <c r="I2" s="54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55" t="s">
        <v>167</v>
      </c>
      <c r="C4" s="54"/>
      <c r="D4" s="54"/>
      <c r="E4" s="54"/>
      <c r="F4" s="54"/>
      <c r="G4" s="54"/>
      <c r="H4" s="54"/>
      <c r="I4" s="54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269888970</v>
      </c>
      <c r="G8" s="15">
        <v>269888970</v>
      </c>
      <c r="H8" s="15">
        <v>296164346.29000002</v>
      </c>
      <c r="I8" s="16">
        <f t="shared" ref="I8:I39" si="0">H8-G8</f>
        <v>26275376.290000021</v>
      </c>
      <c r="J8" s="16">
        <f t="shared" ref="J8:J39" si="1">IF(G8=0,0,H8/G8*100)</f>
        <v>109.73562435322941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184049137</v>
      </c>
      <c r="G9" s="15">
        <v>184049137</v>
      </c>
      <c r="H9" s="15">
        <v>201688215.03</v>
      </c>
      <c r="I9" s="16">
        <f t="shared" si="0"/>
        <v>17639078.030000001</v>
      </c>
      <c r="J9" s="16">
        <f t="shared" si="1"/>
        <v>109.58389608205552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184048117</v>
      </c>
      <c r="G10" s="15">
        <v>184048117</v>
      </c>
      <c r="H10" s="15">
        <v>201685138.44999999</v>
      </c>
      <c r="I10" s="16">
        <f t="shared" si="0"/>
        <v>17637021.449999988</v>
      </c>
      <c r="J10" s="16">
        <f t="shared" si="1"/>
        <v>109.58283178197361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162738527</v>
      </c>
      <c r="G11" s="15">
        <v>162738527</v>
      </c>
      <c r="H11" s="15">
        <v>173978783.16</v>
      </c>
      <c r="I11" s="16">
        <f t="shared" si="0"/>
        <v>11240256.159999996</v>
      </c>
      <c r="J11" s="16">
        <f t="shared" si="1"/>
        <v>106.90694230014752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16480800</v>
      </c>
      <c r="G12" s="15">
        <v>16480800</v>
      </c>
      <c r="H12" s="15">
        <v>21737356.559999999</v>
      </c>
      <c r="I12" s="16">
        <f t="shared" si="0"/>
        <v>5256556.5599999987</v>
      </c>
      <c r="J12" s="16">
        <f t="shared" si="1"/>
        <v>131.89503276539972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1014500</v>
      </c>
      <c r="H13" s="15">
        <v>1245177.8400000001</v>
      </c>
      <c r="I13" s="16">
        <f t="shared" si="0"/>
        <v>230677.84000000008</v>
      </c>
      <c r="J13" s="16">
        <f t="shared" si="1"/>
        <v>122.73808181370134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3814290</v>
      </c>
      <c r="G14" s="15">
        <v>3814290</v>
      </c>
      <c r="H14" s="15">
        <v>4704620.8899999997</v>
      </c>
      <c r="I14" s="16">
        <f t="shared" si="0"/>
        <v>890330.88999999966</v>
      </c>
      <c r="J14" s="16">
        <f t="shared" si="1"/>
        <v>123.34198212511372</v>
      </c>
    </row>
    <row r="15" spans="1:10" ht="38.25" x14ac:dyDescent="0.2">
      <c r="A15" s="13">
        <v>0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0</v>
      </c>
      <c r="G15" s="15">
        <v>0</v>
      </c>
      <c r="H15" s="15">
        <v>19200</v>
      </c>
      <c r="I15" s="16">
        <f t="shared" si="0"/>
        <v>19200</v>
      </c>
      <c r="J15" s="16">
        <f t="shared" si="1"/>
        <v>0</v>
      </c>
    </row>
    <row r="16" spans="1:10" x14ac:dyDescent="0.2">
      <c r="A16" s="13">
        <v>1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3076.58</v>
      </c>
      <c r="I16" s="16">
        <f t="shared" si="0"/>
        <v>2056.58</v>
      </c>
      <c r="J16" s="16">
        <f t="shared" si="1"/>
        <v>301.62549019607843</v>
      </c>
    </row>
    <row r="17" spans="1:10" ht="25.5" x14ac:dyDescent="0.2">
      <c r="A17" s="13">
        <v>0</v>
      </c>
      <c r="B17" s="20" t="s">
        <v>10</v>
      </c>
      <c r="C17" s="20" t="s">
        <v>29</v>
      </c>
      <c r="D17" s="14" t="s">
        <v>30</v>
      </c>
      <c r="E17" s="15">
        <v>0</v>
      </c>
      <c r="F17" s="15">
        <v>1020</v>
      </c>
      <c r="G17" s="15">
        <v>1020</v>
      </c>
      <c r="H17" s="15">
        <v>3076.58</v>
      </c>
      <c r="I17" s="16">
        <f t="shared" si="0"/>
        <v>2056.58</v>
      </c>
      <c r="J17" s="16">
        <f t="shared" si="1"/>
        <v>301.62549019607843</v>
      </c>
    </row>
    <row r="18" spans="1:10" ht="25.5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2025200</v>
      </c>
      <c r="F18" s="15">
        <v>3968800</v>
      </c>
      <c r="G18" s="15">
        <v>3968800</v>
      </c>
      <c r="H18" s="15">
        <v>3098282.02</v>
      </c>
      <c r="I18" s="16">
        <f t="shared" si="0"/>
        <v>-870517.98</v>
      </c>
      <c r="J18" s="16">
        <f t="shared" si="1"/>
        <v>78.065965027212258</v>
      </c>
    </row>
    <row r="19" spans="1:10" x14ac:dyDescent="0.2">
      <c r="A19" s="13">
        <v>1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110400</v>
      </c>
      <c r="H19" s="15">
        <v>28559.52</v>
      </c>
      <c r="I19" s="16">
        <f t="shared" si="0"/>
        <v>-81840.479999999996</v>
      </c>
      <c r="J19" s="16">
        <f t="shared" si="1"/>
        <v>25.869130434782612</v>
      </c>
    </row>
    <row r="20" spans="1:10" ht="51" x14ac:dyDescent="0.2">
      <c r="A20" s="13">
        <v>0</v>
      </c>
      <c r="B20" s="20" t="s">
        <v>10</v>
      </c>
      <c r="C20" s="20" t="s">
        <v>35</v>
      </c>
      <c r="D20" s="14" t="s">
        <v>36</v>
      </c>
      <c r="E20" s="15">
        <v>110400</v>
      </c>
      <c r="F20" s="15">
        <v>110400</v>
      </c>
      <c r="G20" s="15">
        <v>110400</v>
      </c>
      <c r="H20" s="15">
        <v>28559.52</v>
      </c>
      <c r="I20" s="16">
        <f t="shared" si="0"/>
        <v>-81840.479999999996</v>
      </c>
      <c r="J20" s="16">
        <f t="shared" si="1"/>
        <v>25.869130434782612</v>
      </c>
    </row>
    <row r="21" spans="1:10" ht="25.5" x14ac:dyDescent="0.2">
      <c r="A21" s="13">
        <v>1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14800</v>
      </c>
      <c r="H21" s="15">
        <v>18142.650000000001</v>
      </c>
      <c r="I21" s="16">
        <f t="shared" si="0"/>
        <v>3342.6500000000015</v>
      </c>
      <c r="J21" s="16">
        <f t="shared" si="1"/>
        <v>122.58547297297298</v>
      </c>
    </row>
    <row r="22" spans="1:10" ht="25.5" x14ac:dyDescent="0.2">
      <c r="A22" s="13">
        <v>0</v>
      </c>
      <c r="B22" s="20" t="s">
        <v>10</v>
      </c>
      <c r="C22" s="20" t="s">
        <v>39</v>
      </c>
      <c r="D22" s="14" t="s">
        <v>40</v>
      </c>
      <c r="E22" s="15">
        <v>14800</v>
      </c>
      <c r="F22" s="15">
        <v>14800</v>
      </c>
      <c r="G22" s="15">
        <v>14800</v>
      </c>
      <c r="H22" s="15">
        <v>18142.650000000001</v>
      </c>
      <c r="I22" s="16">
        <f t="shared" si="0"/>
        <v>3342.6500000000015</v>
      </c>
      <c r="J22" s="16">
        <f t="shared" si="1"/>
        <v>122.58547297297298</v>
      </c>
    </row>
    <row r="23" spans="1:10" x14ac:dyDescent="0.2">
      <c r="A23" s="13">
        <v>1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3843600</v>
      </c>
      <c r="H23" s="15">
        <v>3051579.85</v>
      </c>
      <c r="I23" s="16">
        <f t="shared" si="0"/>
        <v>-792020.14999999991</v>
      </c>
      <c r="J23" s="16">
        <f t="shared" si="1"/>
        <v>79.39379357893641</v>
      </c>
    </row>
    <row r="24" spans="1:10" ht="25.5" x14ac:dyDescent="0.2">
      <c r="A24" s="13">
        <v>0</v>
      </c>
      <c r="B24" s="20" t="s">
        <v>10</v>
      </c>
      <c r="C24" s="20" t="s">
        <v>43</v>
      </c>
      <c r="D24" s="14" t="s">
        <v>44</v>
      </c>
      <c r="E24" s="15">
        <v>1900000</v>
      </c>
      <c r="F24" s="15">
        <v>3843600</v>
      </c>
      <c r="G24" s="15">
        <v>3843600</v>
      </c>
      <c r="H24" s="15">
        <v>3051579.85</v>
      </c>
      <c r="I24" s="16">
        <f t="shared" si="0"/>
        <v>-792020.14999999991</v>
      </c>
      <c r="J24" s="16">
        <f t="shared" si="1"/>
        <v>79.39379357893641</v>
      </c>
    </row>
    <row r="25" spans="1:10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16636400</v>
      </c>
      <c r="F25" s="15">
        <v>19353829</v>
      </c>
      <c r="G25" s="15">
        <v>19353829</v>
      </c>
      <c r="H25" s="15">
        <v>24471242.559999995</v>
      </c>
      <c r="I25" s="16">
        <f t="shared" si="0"/>
        <v>5117413.5599999949</v>
      </c>
      <c r="J25" s="16">
        <f t="shared" si="1"/>
        <v>126.44134946113243</v>
      </c>
    </row>
    <row r="26" spans="1:10" ht="25.5" x14ac:dyDescent="0.2">
      <c r="A26" s="13">
        <v>1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2785440</v>
      </c>
      <c r="G26" s="15">
        <v>2785440</v>
      </c>
      <c r="H26" s="15">
        <v>2895674.17</v>
      </c>
      <c r="I26" s="16">
        <f t="shared" si="0"/>
        <v>110234.16999999993</v>
      </c>
      <c r="J26" s="16">
        <f t="shared" si="1"/>
        <v>103.95751371417083</v>
      </c>
    </row>
    <row r="27" spans="1:10" x14ac:dyDescent="0.2">
      <c r="A27" s="13">
        <v>0</v>
      </c>
      <c r="B27" s="20" t="s">
        <v>10</v>
      </c>
      <c r="C27" s="20" t="s">
        <v>49</v>
      </c>
      <c r="D27" s="14" t="s">
        <v>50</v>
      </c>
      <c r="E27" s="15">
        <v>2900000</v>
      </c>
      <c r="F27" s="15">
        <v>2785440</v>
      </c>
      <c r="G27" s="15">
        <v>2785440</v>
      </c>
      <c r="H27" s="15">
        <v>2895674.17</v>
      </c>
      <c r="I27" s="16">
        <f t="shared" si="0"/>
        <v>110234.16999999993</v>
      </c>
      <c r="J27" s="16">
        <f t="shared" si="1"/>
        <v>103.95751371417083</v>
      </c>
    </row>
    <row r="28" spans="1:10" ht="25.5" x14ac:dyDescent="0.2">
      <c r="A28" s="13">
        <v>1</v>
      </c>
      <c r="B28" s="20" t="s">
        <v>10</v>
      </c>
      <c r="C28" s="20" t="s">
        <v>51</v>
      </c>
      <c r="D28" s="14" t="s">
        <v>52</v>
      </c>
      <c r="E28" s="15">
        <v>10636400</v>
      </c>
      <c r="F28" s="15">
        <v>13324489</v>
      </c>
      <c r="G28" s="15">
        <v>13324489</v>
      </c>
      <c r="H28" s="15">
        <v>17767286.199999999</v>
      </c>
      <c r="I28" s="16">
        <f t="shared" si="0"/>
        <v>4442797.1999999993</v>
      </c>
      <c r="J28" s="16">
        <f t="shared" si="1"/>
        <v>133.3430963093594</v>
      </c>
    </row>
    <row r="29" spans="1:10" x14ac:dyDescent="0.2">
      <c r="A29" s="13">
        <v>0</v>
      </c>
      <c r="B29" s="20" t="s">
        <v>10</v>
      </c>
      <c r="C29" s="20" t="s">
        <v>53</v>
      </c>
      <c r="D29" s="14" t="s">
        <v>50</v>
      </c>
      <c r="E29" s="15">
        <v>10636400</v>
      </c>
      <c r="F29" s="15">
        <v>13324489</v>
      </c>
      <c r="G29" s="15">
        <v>13324489</v>
      </c>
      <c r="H29" s="15">
        <v>17767286.199999999</v>
      </c>
      <c r="I29" s="16">
        <f t="shared" si="0"/>
        <v>4442797.1999999993</v>
      </c>
      <c r="J29" s="16">
        <f t="shared" si="1"/>
        <v>133.3430963093594</v>
      </c>
    </row>
    <row r="30" spans="1:10" ht="25.5" x14ac:dyDescent="0.2">
      <c r="A30" s="13">
        <v>1</v>
      </c>
      <c r="B30" s="20" t="s">
        <v>10</v>
      </c>
      <c r="C30" s="20" t="s">
        <v>54</v>
      </c>
      <c r="D30" s="14" t="s">
        <v>55</v>
      </c>
      <c r="E30" s="15">
        <v>3100000</v>
      </c>
      <c r="F30" s="15">
        <v>3243900</v>
      </c>
      <c r="G30" s="15">
        <v>3243900</v>
      </c>
      <c r="H30" s="15">
        <v>3808282.1900000004</v>
      </c>
      <c r="I30" s="16">
        <f t="shared" si="0"/>
        <v>564382.19000000041</v>
      </c>
      <c r="J30" s="16">
        <f t="shared" si="1"/>
        <v>117.39826104380531</v>
      </c>
    </row>
    <row r="31" spans="1:10" ht="63.75" x14ac:dyDescent="0.2">
      <c r="A31" s="13">
        <v>0</v>
      </c>
      <c r="B31" s="20" t="s">
        <v>10</v>
      </c>
      <c r="C31" s="20" t="s">
        <v>56</v>
      </c>
      <c r="D31" s="14" t="s">
        <v>57</v>
      </c>
      <c r="E31" s="15">
        <v>1800000</v>
      </c>
      <c r="F31" s="15">
        <v>1913900</v>
      </c>
      <c r="G31" s="15">
        <v>1913900</v>
      </c>
      <c r="H31" s="15">
        <v>2434399.9700000002</v>
      </c>
      <c r="I31" s="16">
        <f t="shared" si="0"/>
        <v>520499.9700000002</v>
      </c>
      <c r="J31" s="16">
        <f t="shared" si="1"/>
        <v>127.19577668634724</v>
      </c>
    </row>
    <row r="32" spans="1:10" ht="51" x14ac:dyDescent="0.2">
      <c r="A32" s="13">
        <v>0</v>
      </c>
      <c r="B32" s="20" t="s">
        <v>10</v>
      </c>
      <c r="C32" s="20" t="s">
        <v>58</v>
      </c>
      <c r="D32" s="14" t="s">
        <v>59</v>
      </c>
      <c r="E32" s="15">
        <v>1300000</v>
      </c>
      <c r="F32" s="15">
        <v>1330000</v>
      </c>
      <c r="G32" s="15">
        <v>1330000</v>
      </c>
      <c r="H32" s="15">
        <v>1373882.22</v>
      </c>
      <c r="I32" s="16">
        <f t="shared" si="0"/>
        <v>43882.219999999972</v>
      </c>
      <c r="J32" s="16">
        <f t="shared" si="1"/>
        <v>103.29941503759399</v>
      </c>
    </row>
    <row r="33" spans="1:10" ht="25.5" x14ac:dyDescent="0.2">
      <c r="A33" s="13">
        <v>1</v>
      </c>
      <c r="B33" s="20" t="s">
        <v>10</v>
      </c>
      <c r="C33" s="20" t="s">
        <v>60</v>
      </c>
      <c r="D33" s="14" t="s">
        <v>61</v>
      </c>
      <c r="E33" s="15">
        <v>52959800</v>
      </c>
      <c r="F33" s="15">
        <v>62517204</v>
      </c>
      <c r="G33" s="15">
        <v>62517204</v>
      </c>
      <c r="H33" s="15">
        <v>66906606.680000007</v>
      </c>
      <c r="I33" s="16">
        <f t="shared" si="0"/>
        <v>4389402.6800000072</v>
      </c>
      <c r="J33" s="16">
        <f t="shared" si="1"/>
        <v>107.02111162872865</v>
      </c>
    </row>
    <row r="34" spans="1:10" x14ac:dyDescent="0.2">
      <c r="A34" s="13">
        <v>1</v>
      </c>
      <c r="B34" s="20" t="s">
        <v>10</v>
      </c>
      <c r="C34" s="20" t="s">
        <v>62</v>
      </c>
      <c r="D34" s="14" t="s">
        <v>63</v>
      </c>
      <c r="E34" s="15">
        <v>26548400</v>
      </c>
      <c r="F34" s="15">
        <v>30496100</v>
      </c>
      <c r="G34" s="15">
        <v>30496100</v>
      </c>
      <c r="H34" s="15">
        <v>33449030.610000007</v>
      </c>
      <c r="I34" s="16">
        <f t="shared" si="0"/>
        <v>2952930.6100000069</v>
      </c>
      <c r="J34" s="16">
        <f t="shared" si="1"/>
        <v>109.68297785618491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330000</v>
      </c>
      <c r="F35" s="15">
        <v>314500</v>
      </c>
      <c r="G35" s="15">
        <v>314500</v>
      </c>
      <c r="H35" s="15">
        <v>289432.34999999998</v>
      </c>
      <c r="I35" s="16">
        <f t="shared" si="0"/>
        <v>-25067.650000000023</v>
      </c>
      <c r="J35" s="16">
        <f t="shared" si="1"/>
        <v>92.029364069952308</v>
      </c>
    </row>
    <row r="36" spans="1:10" ht="38.25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1200000</v>
      </c>
      <c r="F36" s="15">
        <v>1509400</v>
      </c>
      <c r="G36" s="15">
        <v>1509400</v>
      </c>
      <c r="H36" s="15">
        <v>1664280.37</v>
      </c>
      <c r="I36" s="16">
        <f t="shared" si="0"/>
        <v>154880.37000000011</v>
      </c>
      <c r="J36" s="16">
        <f t="shared" si="1"/>
        <v>110.2610553862462</v>
      </c>
    </row>
    <row r="37" spans="1:10" ht="38.25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1393500</v>
      </c>
      <c r="F37" s="15">
        <v>2355600</v>
      </c>
      <c r="G37" s="15">
        <v>2355600</v>
      </c>
      <c r="H37" s="15">
        <v>3511359.15</v>
      </c>
      <c r="I37" s="16">
        <f t="shared" si="0"/>
        <v>1155759.1499999999</v>
      </c>
      <c r="J37" s="16">
        <f t="shared" si="1"/>
        <v>149.06432119205297</v>
      </c>
    </row>
    <row r="38" spans="1:10" ht="38.25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5513000</v>
      </c>
      <c r="F38" s="15">
        <v>5513000</v>
      </c>
      <c r="G38" s="15">
        <v>5513000</v>
      </c>
      <c r="H38" s="15">
        <v>5444611.0300000003</v>
      </c>
      <c r="I38" s="16">
        <f t="shared" si="0"/>
        <v>-68388.969999999739</v>
      </c>
      <c r="J38" s="16">
        <f t="shared" si="1"/>
        <v>98.759496281516419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6471900</v>
      </c>
      <c r="F39" s="15">
        <v>7670400</v>
      </c>
      <c r="G39" s="15">
        <v>7670400</v>
      </c>
      <c r="H39" s="15">
        <v>7898785.3499999996</v>
      </c>
      <c r="I39" s="16">
        <f t="shared" si="0"/>
        <v>228385.34999999963</v>
      </c>
      <c r="J39" s="16">
        <f t="shared" si="1"/>
        <v>102.97748943992491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5732200</v>
      </c>
      <c r="F40" s="15">
        <v>6504900</v>
      </c>
      <c r="G40" s="15">
        <v>6504900</v>
      </c>
      <c r="H40" s="15">
        <v>6997153.6900000004</v>
      </c>
      <c r="I40" s="16">
        <f t="shared" ref="I40:I71" si="2">H40-G40</f>
        <v>492253.69000000041</v>
      </c>
      <c r="J40" s="16">
        <f t="shared" ref="J40:J71" si="3">IF(G40=0,0,H40/G40*100)</f>
        <v>107.56742901505021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4350300</v>
      </c>
      <c r="F41" s="15">
        <v>4750300</v>
      </c>
      <c r="G41" s="15">
        <v>4750300</v>
      </c>
      <c r="H41" s="15">
        <v>5366996.08</v>
      </c>
      <c r="I41" s="16">
        <f t="shared" si="2"/>
        <v>616696.08000000007</v>
      </c>
      <c r="J41" s="16">
        <f t="shared" si="3"/>
        <v>112.98225543649876</v>
      </c>
    </row>
    <row r="42" spans="1:10" x14ac:dyDescent="0.2">
      <c r="A42" s="13">
        <v>0</v>
      </c>
      <c r="B42" s="20" t="s">
        <v>10</v>
      </c>
      <c r="C42" s="20" t="s">
        <v>78</v>
      </c>
      <c r="D42" s="14" t="s">
        <v>79</v>
      </c>
      <c r="E42" s="15">
        <v>1488700</v>
      </c>
      <c r="F42" s="15">
        <v>1709200</v>
      </c>
      <c r="G42" s="15">
        <v>1709200</v>
      </c>
      <c r="H42" s="15">
        <v>2009740.92</v>
      </c>
      <c r="I42" s="16">
        <f t="shared" si="2"/>
        <v>300540.91999999993</v>
      </c>
      <c r="J42" s="16">
        <f t="shared" si="3"/>
        <v>117.58371869880646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10500</v>
      </c>
      <c r="F43" s="15">
        <v>110500</v>
      </c>
      <c r="G43" s="15">
        <v>110500</v>
      </c>
      <c r="H43" s="15">
        <v>187505</v>
      </c>
      <c r="I43" s="16">
        <f t="shared" si="2"/>
        <v>77005</v>
      </c>
      <c r="J43" s="16">
        <f t="shared" si="3"/>
        <v>169.68778280542986</v>
      </c>
    </row>
    <row r="44" spans="1:10" x14ac:dyDescent="0.2">
      <c r="A44" s="13">
        <v>0</v>
      </c>
      <c r="B44" s="20" t="s">
        <v>10</v>
      </c>
      <c r="C44" s="20" t="s">
        <v>82</v>
      </c>
      <c r="D44" s="14" t="s">
        <v>83</v>
      </c>
      <c r="E44" s="15">
        <v>58300</v>
      </c>
      <c r="F44" s="15">
        <v>58300</v>
      </c>
      <c r="G44" s="15">
        <v>58300</v>
      </c>
      <c r="H44" s="15">
        <v>79166.67</v>
      </c>
      <c r="I44" s="16">
        <f t="shared" si="2"/>
        <v>20866.669999999998</v>
      </c>
      <c r="J44" s="16">
        <f t="shared" si="3"/>
        <v>135.79188679245283</v>
      </c>
    </row>
    <row r="45" spans="1:10" x14ac:dyDescent="0.2">
      <c r="A45" s="13">
        <v>1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40600</v>
      </c>
      <c r="H45" s="15">
        <v>126952.9</v>
      </c>
      <c r="I45" s="16">
        <f t="shared" si="2"/>
        <v>86352.9</v>
      </c>
      <c r="J45" s="16">
        <f t="shared" si="3"/>
        <v>312.69187192118227</v>
      </c>
    </row>
    <row r="46" spans="1:10" x14ac:dyDescent="0.2">
      <c r="A46" s="13">
        <v>0</v>
      </c>
      <c r="B46" s="20" t="s">
        <v>10</v>
      </c>
      <c r="C46" s="20" t="s">
        <v>86</v>
      </c>
      <c r="D46" s="14" t="s">
        <v>87</v>
      </c>
      <c r="E46" s="15">
        <v>40600</v>
      </c>
      <c r="F46" s="15">
        <v>40600</v>
      </c>
      <c r="G46" s="15">
        <v>40600</v>
      </c>
      <c r="H46" s="15">
        <v>126952.9</v>
      </c>
      <c r="I46" s="16">
        <f t="shared" si="2"/>
        <v>86352.9</v>
      </c>
      <c r="J46" s="16">
        <f t="shared" si="3"/>
        <v>312.69187192118227</v>
      </c>
    </row>
    <row r="47" spans="1:10" x14ac:dyDescent="0.2">
      <c r="A47" s="13">
        <v>1</v>
      </c>
      <c r="B47" s="20" t="s">
        <v>10</v>
      </c>
      <c r="C47" s="20" t="s">
        <v>88</v>
      </c>
      <c r="D47" s="14" t="s">
        <v>89</v>
      </c>
      <c r="E47" s="15">
        <v>26370800</v>
      </c>
      <c r="F47" s="15">
        <v>31980504</v>
      </c>
      <c r="G47" s="15">
        <v>31980504</v>
      </c>
      <c r="H47" s="15">
        <v>33330623.169999998</v>
      </c>
      <c r="I47" s="16">
        <f t="shared" si="2"/>
        <v>1350119.1699999981</v>
      </c>
      <c r="J47" s="16">
        <f t="shared" si="3"/>
        <v>104.22169447360803</v>
      </c>
    </row>
    <row r="48" spans="1:10" x14ac:dyDescent="0.2">
      <c r="A48" s="13">
        <v>0</v>
      </c>
      <c r="B48" s="20" t="s">
        <v>10</v>
      </c>
      <c r="C48" s="20" t="s">
        <v>90</v>
      </c>
      <c r="D48" s="14" t="s">
        <v>91</v>
      </c>
      <c r="E48" s="15">
        <v>788200</v>
      </c>
      <c r="F48" s="15">
        <v>1219300</v>
      </c>
      <c r="G48" s="15">
        <v>1219300</v>
      </c>
      <c r="H48" s="15">
        <v>1414017.49</v>
      </c>
      <c r="I48" s="16">
        <f t="shared" si="2"/>
        <v>194717.49</v>
      </c>
      <c r="J48" s="16">
        <f t="shared" si="3"/>
        <v>115.96961289264331</v>
      </c>
    </row>
    <row r="49" spans="1:10" x14ac:dyDescent="0.2">
      <c r="A49" s="13">
        <v>0</v>
      </c>
      <c r="B49" s="20" t="s">
        <v>10</v>
      </c>
      <c r="C49" s="20" t="s">
        <v>92</v>
      </c>
      <c r="D49" s="14" t="s">
        <v>93</v>
      </c>
      <c r="E49" s="15">
        <v>14690700</v>
      </c>
      <c r="F49" s="15">
        <v>19445634</v>
      </c>
      <c r="G49" s="15">
        <v>19445634</v>
      </c>
      <c r="H49" s="15">
        <v>22253021.379999999</v>
      </c>
      <c r="I49" s="16">
        <f t="shared" si="2"/>
        <v>2807387.379999999</v>
      </c>
      <c r="J49" s="16">
        <f t="shared" si="3"/>
        <v>114.4371090189191</v>
      </c>
    </row>
    <row r="50" spans="1:10" ht="51" x14ac:dyDescent="0.2">
      <c r="A50" s="13">
        <v>0</v>
      </c>
      <c r="B50" s="20" t="s">
        <v>10</v>
      </c>
      <c r="C50" s="20" t="s">
        <v>94</v>
      </c>
      <c r="D50" s="14" t="s">
        <v>95</v>
      </c>
      <c r="E50" s="15">
        <v>10891900</v>
      </c>
      <c r="F50" s="15">
        <v>11315570</v>
      </c>
      <c r="G50" s="15">
        <v>11315570</v>
      </c>
      <c r="H50" s="15">
        <v>9663584.3000000007</v>
      </c>
      <c r="I50" s="16">
        <f t="shared" si="2"/>
        <v>-1651985.6999999993</v>
      </c>
      <c r="J50" s="16">
        <f t="shared" si="3"/>
        <v>85.40077344755943</v>
      </c>
    </row>
    <row r="51" spans="1:10" x14ac:dyDescent="0.2">
      <c r="A51" s="13">
        <v>1</v>
      </c>
      <c r="B51" s="20" t="s">
        <v>10</v>
      </c>
      <c r="C51" s="20" t="s">
        <v>96</v>
      </c>
      <c r="D51" s="14" t="s">
        <v>97</v>
      </c>
      <c r="E51" s="15">
        <v>1618900</v>
      </c>
      <c r="F51" s="15">
        <v>2227466</v>
      </c>
      <c r="G51" s="15">
        <v>2227466</v>
      </c>
      <c r="H51" s="15">
        <v>2249798.1399999997</v>
      </c>
      <c r="I51" s="16">
        <f t="shared" si="2"/>
        <v>22332.139999999665</v>
      </c>
      <c r="J51" s="16">
        <f t="shared" si="3"/>
        <v>101.00258051076871</v>
      </c>
    </row>
    <row r="52" spans="1:10" x14ac:dyDescent="0.2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197604.44</v>
      </c>
      <c r="I52" s="16">
        <f t="shared" si="2"/>
        <v>138004.44</v>
      </c>
      <c r="J52" s="16">
        <f t="shared" si="3"/>
        <v>331.55107382550335</v>
      </c>
    </row>
    <row r="53" spans="1:10" x14ac:dyDescent="0.2">
      <c r="A53" s="13">
        <v>1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59600</v>
      </c>
      <c r="G53" s="15">
        <v>59600</v>
      </c>
      <c r="H53" s="15">
        <v>197604.44</v>
      </c>
      <c r="I53" s="16">
        <f t="shared" si="2"/>
        <v>138004.44</v>
      </c>
      <c r="J53" s="16">
        <f t="shared" si="3"/>
        <v>331.55107382550335</v>
      </c>
    </row>
    <row r="54" spans="1:10" x14ac:dyDescent="0.2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25600</v>
      </c>
      <c r="G54" s="15">
        <v>25600</v>
      </c>
      <c r="H54" s="15">
        <v>68966.759999999995</v>
      </c>
      <c r="I54" s="16">
        <f t="shared" si="2"/>
        <v>43366.759999999995</v>
      </c>
      <c r="J54" s="16">
        <f t="shared" si="3"/>
        <v>269.40140624999998</v>
      </c>
    </row>
    <row r="55" spans="1:10" ht="63.75" x14ac:dyDescent="0.2">
      <c r="A55" s="13">
        <v>0</v>
      </c>
      <c r="B55" s="20" t="s">
        <v>10</v>
      </c>
      <c r="C55" s="20" t="s">
        <v>104</v>
      </c>
      <c r="D55" s="14" t="s">
        <v>105</v>
      </c>
      <c r="E55" s="15">
        <v>0</v>
      </c>
      <c r="F55" s="15">
        <v>34000</v>
      </c>
      <c r="G55" s="15">
        <v>34000</v>
      </c>
      <c r="H55" s="15">
        <v>128637.68</v>
      </c>
      <c r="I55" s="16">
        <f t="shared" si="2"/>
        <v>94637.68</v>
      </c>
      <c r="J55" s="16">
        <f t="shared" si="3"/>
        <v>378.3461176470588</v>
      </c>
    </row>
    <row r="56" spans="1:10" ht="25.5" x14ac:dyDescent="0.2">
      <c r="A56" s="13">
        <v>1</v>
      </c>
      <c r="B56" s="20" t="s">
        <v>10</v>
      </c>
      <c r="C56" s="20" t="s">
        <v>106</v>
      </c>
      <c r="D56" s="14" t="s">
        <v>107</v>
      </c>
      <c r="E56" s="15">
        <v>1618900</v>
      </c>
      <c r="F56" s="15">
        <v>1641900</v>
      </c>
      <c r="G56" s="15">
        <v>1641900</v>
      </c>
      <c r="H56" s="15">
        <v>1503839.39</v>
      </c>
      <c r="I56" s="16">
        <f t="shared" si="2"/>
        <v>-138060.6100000001</v>
      </c>
      <c r="J56" s="16">
        <f t="shared" si="3"/>
        <v>91.591411779036477</v>
      </c>
    </row>
    <row r="57" spans="1:10" x14ac:dyDescent="0.2">
      <c r="A57" s="13">
        <v>1</v>
      </c>
      <c r="B57" s="20" t="s">
        <v>10</v>
      </c>
      <c r="C57" s="20" t="s">
        <v>108</v>
      </c>
      <c r="D57" s="14" t="s">
        <v>109</v>
      </c>
      <c r="E57" s="15">
        <v>1483500</v>
      </c>
      <c r="F57" s="15">
        <v>1506500</v>
      </c>
      <c r="G57" s="15">
        <v>1506500</v>
      </c>
      <c r="H57" s="15">
        <v>1373156.24</v>
      </c>
      <c r="I57" s="16">
        <f t="shared" si="2"/>
        <v>-133343.76</v>
      </c>
      <c r="J57" s="16">
        <f t="shared" si="3"/>
        <v>91.148771324261531</v>
      </c>
    </row>
    <row r="58" spans="1:10" ht="38.25" x14ac:dyDescent="0.2">
      <c r="A58" s="13">
        <v>0</v>
      </c>
      <c r="B58" s="20" t="s">
        <v>10</v>
      </c>
      <c r="C58" s="20" t="s">
        <v>110</v>
      </c>
      <c r="D58" s="14" t="s">
        <v>111</v>
      </c>
      <c r="E58" s="15">
        <v>31300</v>
      </c>
      <c r="F58" s="15">
        <v>31300</v>
      </c>
      <c r="G58" s="15">
        <v>31300</v>
      </c>
      <c r="H58" s="15">
        <v>36380</v>
      </c>
      <c r="I58" s="16">
        <f t="shared" si="2"/>
        <v>5080</v>
      </c>
      <c r="J58" s="16">
        <f t="shared" si="3"/>
        <v>116.2300319488818</v>
      </c>
    </row>
    <row r="59" spans="1:10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1146100</v>
      </c>
      <c r="F59" s="15">
        <v>1050500</v>
      </c>
      <c r="G59" s="15">
        <v>1050500</v>
      </c>
      <c r="H59" s="15">
        <v>894380.24</v>
      </c>
      <c r="I59" s="16">
        <f t="shared" si="2"/>
        <v>-156119.76</v>
      </c>
      <c r="J59" s="16">
        <f t="shared" si="3"/>
        <v>85.138528319847694</v>
      </c>
    </row>
    <row r="60" spans="1:10" ht="25.5" x14ac:dyDescent="0.2">
      <c r="A60" s="13">
        <v>0</v>
      </c>
      <c r="B60" s="20" t="s">
        <v>10</v>
      </c>
      <c r="C60" s="20" t="s">
        <v>114</v>
      </c>
      <c r="D60" s="14" t="s">
        <v>115</v>
      </c>
      <c r="E60" s="15">
        <v>306100</v>
      </c>
      <c r="F60" s="15">
        <v>424700</v>
      </c>
      <c r="G60" s="15">
        <v>424700</v>
      </c>
      <c r="H60" s="15">
        <v>442396</v>
      </c>
      <c r="I60" s="16">
        <f t="shared" si="2"/>
        <v>17696</v>
      </c>
      <c r="J60" s="16">
        <f t="shared" si="3"/>
        <v>104.16670591005415</v>
      </c>
    </row>
    <row r="61" spans="1:10" x14ac:dyDescent="0.2">
      <c r="A61" s="13">
        <v>1</v>
      </c>
      <c r="B61" s="20" t="s">
        <v>10</v>
      </c>
      <c r="C61" s="20" t="s">
        <v>116</v>
      </c>
      <c r="D61" s="14" t="s">
        <v>117</v>
      </c>
      <c r="E61" s="15">
        <v>130500</v>
      </c>
      <c r="F61" s="15">
        <v>130500</v>
      </c>
      <c r="G61" s="15">
        <v>130500</v>
      </c>
      <c r="H61" s="15">
        <v>130683.15000000001</v>
      </c>
      <c r="I61" s="16">
        <f t="shared" si="2"/>
        <v>183.15000000000873</v>
      </c>
      <c r="J61" s="16">
        <f t="shared" si="3"/>
        <v>100.1403448275862</v>
      </c>
    </row>
    <row r="62" spans="1:10" ht="38.25" x14ac:dyDescent="0.2">
      <c r="A62" s="13">
        <v>0</v>
      </c>
      <c r="B62" s="20" t="s">
        <v>10</v>
      </c>
      <c r="C62" s="20" t="s">
        <v>118</v>
      </c>
      <c r="D62" s="14" t="s">
        <v>119</v>
      </c>
      <c r="E62" s="15">
        <v>118500</v>
      </c>
      <c r="F62" s="15">
        <v>118500</v>
      </c>
      <c r="G62" s="15">
        <v>118500</v>
      </c>
      <c r="H62" s="15">
        <v>127620.77</v>
      </c>
      <c r="I62" s="16">
        <f t="shared" si="2"/>
        <v>9120.7700000000041</v>
      </c>
      <c r="J62" s="16">
        <f t="shared" si="3"/>
        <v>107.69685232067512</v>
      </c>
    </row>
    <row r="63" spans="1:10" x14ac:dyDescent="0.2">
      <c r="A63" s="13">
        <v>0</v>
      </c>
      <c r="B63" s="20" t="s">
        <v>10</v>
      </c>
      <c r="C63" s="20" t="s">
        <v>120</v>
      </c>
      <c r="D63" s="14" t="s">
        <v>121</v>
      </c>
      <c r="E63" s="15">
        <v>0</v>
      </c>
      <c r="F63" s="15">
        <v>0</v>
      </c>
      <c r="G63" s="15">
        <v>0</v>
      </c>
      <c r="H63" s="15">
        <v>36.380000000000003</v>
      </c>
      <c r="I63" s="16">
        <f t="shared" si="2"/>
        <v>36.380000000000003</v>
      </c>
      <c r="J63" s="16">
        <f t="shared" si="3"/>
        <v>0</v>
      </c>
    </row>
    <row r="64" spans="1:10" ht="38.25" x14ac:dyDescent="0.2">
      <c r="A64" s="13">
        <v>0</v>
      </c>
      <c r="B64" s="20" t="s">
        <v>10</v>
      </c>
      <c r="C64" s="20" t="s">
        <v>122</v>
      </c>
      <c r="D64" s="14" t="s">
        <v>123</v>
      </c>
      <c r="E64" s="15">
        <v>12000</v>
      </c>
      <c r="F64" s="15">
        <v>12000</v>
      </c>
      <c r="G64" s="15">
        <v>12000</v>
      </c>
      <c r="H64" s="15">
        <v>3026</v>
      </c>
      <c r="I64" s="16">
        <f t="shared" si="2"/>
        <v>-8974</v>
      </c>
      <c r="J64" s="16">
        <f t="shared" si="3"/>
        <v>25.216666666666665</v>
      </c>
    </row>
    <row r="65" spans="1:10" ht="63.75" x14ac:dyDescent="0.2">
      <c r="A65" s="13">
        <v>1</v>
      </c>
      <c r="B65" s="20" t="s">
        <v>10</v>
      </c>
      <c r="C65" s="20" t="s">
        <v>124</v>
      </c>
      <c r="D65" s="14" t="s">
        <v>125</v>
      </c>
      <c r="E65" s="15">
        <v>4900</v>
      </c>
      <c r="F65" s="15">
        <v>4900</v>
      </c>
      <c r="G65" s="15">
        <v>4900</v>
      </c>
      <c r="H65" s="15">
        <v>0</v>
      </c>
      <c r="I65" s="16">
        <f t="shared" si="2"/>
        <v>-4900</v>
      </c>
      <c r="J65" s="16">
        <f t="shared" si="3"/>
        <v>0</v>
      </c>
    </row>
    <row r="66" spans="1:10" x14ac:dyDescent="0.2">
      <c r="A66" s="13">
        <v>1</v>
      </c>
      <c r="B66" s="20" t="s">
        <v>10</v>
      </c>
      <c r="C66" s="20" t="s">
        <v>126</v>
      </c>
      <c r="D66" s="14" t="s">
        <v>127</v>
      </c>
      <c r="E66" s="15">
        <v>0</v>
      </c>
      <c r="F66" s="15">
        <v>525966</v>
      </c>
      <c r="G66" s="15">
        <v>525966</v>
      </c>
      <c r="H66" s="15">
        <v>548354.31000000006</v>
      </c>
      <c r="I66" s="16">
        <f t="shared" si="2"/>
        <v>22388.310000000056</v>
      </c>
      <c r="J66" s="16">
        <f t="shared" si="3"/>
        <v>104.25660784157151</v>
      </c>
    </row>
    <row r="67" spans="1:10" x14ac:dyDescent="0.2">
      <c r="A67" s="13">
        <v>1</v>
      </c>
      <c r="B67" s="20" t="s">
        <v>10</v>
      </c>
      <c r="C67" s="20" t="s">
        <v>128</v>
      </c>
      <c r="D67" s="14" t="s">
        <v>101</v>
      </c>
      <c r="E67" s="15">
        <v>0</v>
      </c>
      <c r="F67" s="15">
        <v>525966</v>
      </c>
      <c r="G67" s="15">
        <v>525966</v>
      </c>
      <c r="H67" s="15">
        <v>548354.31000000006</v>
      </c>
      <c r="I67" s="16">
        <f t="shared" si="2"/>
        <v>22388.310000000056</v>
      </c>
      <c r="J67" s="16">
        <f t="shared" si="3"/>
        <v>104.25660784157151</v>
      </c>
    </row>
    <row r="68" spans="1:10" x14ac:dyDescent="0.2">
      <c r="A68" s="13">
        <v>0</v>
      </c>
      <c r="B68" s="20" t="s">
        <v>10</v>
      </c>
      <c r="C68" s="20" t="s">
        <v>129</v>
      </c>
      <c r="D68" s="14" t="s">
        <v>101</v>
      </c>
      <c r="E68" s="15">
        <v>0</v>
      </c>
      <c r="F68" s="15">
        <v>525966</v>
      </c>
      <c r="G68" s="15">
        <v>525966</v>
      </c>
      <c r="H68" s="15">
        <v>548354.31000000006</v>
      </c>
      <c r="I68" s="16">
        <f t="shared" si="2"/>
        <v>22388.310000000056</v>
      </c>
      <c r="J68" s="16">
        <f t="shared" si="3"/>
        <v>104.25660784157151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78913757.760000005</v>
      </c>
      <c r="G69" s="15">
        <v>78913757.760000005</v>
      </c>
      <c r="H69" s="15">
        <v>77809402.340000004</v>
      </c>
      <c r="I69" s="16">
        <f t="shared" si="2"/>
        <v>-1104355.4200000018</v>
      </c>
      <c r="J69" s="16">
        <f t="shared" si="3"/>
        <v>98.600554008138005</v>
      </c>
    </row>
    <row r="70" spans="1:10" x14ac:dyDescent="0.2">
      <c r="A70" s="13">
        <v>1</v>
      </c>
      <c r="B70" s="20" t="s">
        <v>10</v>
      </c>
      <c r="C70" s="20" t="s">
        <v>132</v>
      </c>
      <c r="D70" s="14" t="s">
        <v>133</v>
      </c>
      <c r="E70" s="15">
        <v>72391019</v>
      </c>
      <c r="F70" s="15">
        <v>78913757.760000005</v>
      </c>
      <c r="G70" s="15">
        <v>78913757.760000005</v>
      </c>
      <c r="H70" s="15">
        <v>77809402.340000004</v>
      </c>
      <c r="I70" s="16">
        <f t="shared" si="2"/>
        <v>-1104355.4200000018</v>
      </c>
      <c r="J70" s="16">
        <f t="shared" si="3"/>
        <v>98.600554008138005</v>
      </c>
    </row>
    <row r="71" spans="1:10" x14ac:dyDescent="0.2">
      <c r="A71" s="13">
        <v>1</v>
      </c>
      <c r="B71" s="20" t="s">
        <v>10</v>
      </c>
      <c r="C71" s="20" t="s">
        <v>134</v>
      </c>
      <c r="D71" s="14" t="s">
        <v>135</v>
      </c>
      <c r="E71" s="15">
        <v>71017500</v>
      </c>
      <c r="F71" s="15">
        <v>72140400</v>
      </c>
      <c r="G71" s="15">
        <v>72140400</v>
      </c>
      <c r="H71" s="15">
        <v>71635332.629999995</v>
      </c>
      <c r="I71" s="16">
        <f t="shared" si="2"/>
        <v>-505067.37000000477</v>
      </c>
      <c r="J71" s="16">
        <f t="shared" si="3"/>
        <v>99.299882770264645</v>
      </c>
    </row>
    <row r="72" spans="1:10" ht="38.25" x14ac:dyDescent="0.2">
      <c r="A72" s="13">
        <v>0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1122900</v>
      </c>
      <c r="G72" s="15">
        <v>1122900</v>
      </c>
      <c r="H72" s="15">
        <v>617832.63</v>
      </c>
      <c r="I72" s="16">
        <f t="shared" ref="I72:I87" si="4">H72-G72</f>
        <v>-505067.37</v>
      </c>
      <c r="J72" s="16">
        <f t="shared" ref="J72:J87" si="5">IF(G72=0,0,H72/G72*100)</f>
        <v>55.021162169382855</v>
      </c>
    </row>
    <row r="73" spans="1:10" ht="25.5" x14ac:dyDescent="0.2">
      <c r="A73" s="13">
        <v>0</v>
      </c>
      <c r="B73" s="20" t="s">
        <v>10</v>
      </c>
      <c r="C73" s="20" t="s">
        <v>138</v>
      </c>
      <c r="D73" s="14" t="s">
        <v>139</v>
      </c>
      <c r="E73" s="15">
        <v>71017500</v>
      </c>
      <c r="F73" s="15">
        <v>71017500</v>
      </c>
      <c r="G73" s="15">
        <v>71017500</v>
      </c>
      <c r="H73" s="15">
        <v>71017500</v>
      </c>
      <c r="I73" s="16">
        <f t="shared" si="4"/>
        <v>0</v>
      </c>
      <c r="J73" s="16">
        <f t="shared" si="5"/>
        <v>100</v>
      </c>
    </row>
    <row r="74" spans="1:10" x14ac:dyDescent="0.2">
      <c r="A74" s="13">
        <v>1</v>
      </c>
      <c r="B74" s="20" t="s">
        <v>10</v>
      </c>
      <c r="C74" s="20" t="s">
        <v>140</v>
      </c>
      <c r="D74" s="14" t="s">
        <v>141</v>
      </c>
      <c r="E74" s="15">
        <v>0</v>
      </c>
      <c r="F74" s="15">
        <v>657377.14000000013</v>
      </c>
      <c r="G74" s="15">
        <v>657377.14000000013</v>
      </c>
      <c r="H74" s="15">
        <v>657377.14</v>
      </c>
      <c r="I74" s="16">
        <f t="shared" si="4"/>
        <v>0</v>
      </c>
      <c r="J74" s="16">
        <f t="shared" si="5"/>
        <v>99.999999999999972</v>
      </c>
    </row>
    <row r="75" spans="1:10" x14ac:dyDescent="0.2">
      <c r="A75" s="13">
        <v>0</v>
      </c>
      <c r="B75" s="20" t="s">
        <v>10</v>
      </c>
      <c r="C75" s="20" t="s">
        <v>142</v>
      </c>
      <c r="D75" s="14" t="s">
        <v>143</v>
      </c>
      <c r="E75" s="15">
        <v>0</v>
      </c>
      <c r="F75" s="15">
        <v>657377.14000000013</v>
      </c>
      <c r="G75" s="15">
        <v>657377.14000000013</v>
      </c>
      <c r="H75" s="15">
        <v>657377.14</v>
      </c>
      <c r="I75" s="16">
        <f t="shared" si="4"/>
        <v>0</v>
      </c>
      <c r="J75" s="16">
        <f t="shared" si="5"/>
        <v>99.999999999999972</v>
      </c>
    </row>
    <row r="76" spans="1:10" x14ac:dyDescent="0.2">
      <c r="A76" s="13">
        <v>1</v>
      </c>
      <c r="B76" s="20" t="s">
        <v>10</v>
      </c>
      <c r="C76" s="20" t="s">
        <v>144</v>
      </c>
      <c r="D76" s="14" t="s">
        <v>145</v>
      </c>
      <c r="E76" s="15">
        <v>1373519</v>
      </c>
      <c r="F76" s="15">
        <v>6115980.6200000001</v>
      </c>
      <c r="G76" s="15">
        <v>6115980.6200000001</v>
      </c>
      <c r="H76" s="15">
        <v>5516692.5699999994</v>
      </c>
      <c r="I76" s="16">
        <f t="shared" si="4"/>
        <v>-599288.05000000075</v>
      </c>
      <c r="J76" s="16">
        <f t="shared" si="5"/>
        <v>90.201276177359759</v>
      </c>
    </row>
    <row r="77" spans="1:10" ht="63.75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0</v>
      </c>
      <c r="F77" s="15">
        <v>1881495.2</v>
      </c>
      <c r="G77" s="15">
        <v>1881495.2</v>
      </c>
      <c r="H77" s="15">
        <v>1881495.2</v>
      </c>
      <c r="I77" s="16">
        <f t="shared" si="4"/>
        <v>0</v>
      </c>
      <c r="J77" s="16">
        <f t="shared" si="5"/>
        <v>100</v>
      </c>
    </row>
    <row r="78" spans="1:10" ht="63.75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0</v>
      </c>
      <c r="F78" s="15">
        <v>423519.92000000004</v>
      </c>
      <c r="G78" s="15">
        <v>423519.92000000004</v>
      </c>
      <c r="H78" s="15">
        <v>140337.85999999999</v>
      </c>
      <c r="I78" s="16">
        <f t="shared" si="4"/>
        <v>-283182.06000000006</v>
      </c>
      <c r="J78" s="16">
        <f t="shared" si="5"/>
        <v>33.136070671717164</v>
      </c>
    </row>
    <row r="79" spans="1:10" ht="38.25" x14ac:dyDescent="0.2">
      <c r="A79" s="13">
        <v>0</v>
      </c>
      <c r="B79" s="20" t="s">
        <v>10</v>
      </c>
      <c r="C79" s="20" t="s">
        <v>150</v>
      </c>
      <c r="D79" s="14" t="s">
        <v>151</v>
      </c>
      <c r="E79" s="15">
        <v>1351721</v>
      </c>
      <c r="F79" s="15">
        <v>1540273</v>
      </c>
      <c r="G79" s="15">
        <v>1540273</v>
      </c>
      <c r="H79" s="15">
        <v>1508793.86</v>
      </c>
      <c r="I79" s="16">
        <f t="shared" si="4"/>
        <v>-31479.139999999898</v>
      </c>
      <c r="J79" s="16">
        <f t="shared" si="5"/>
        <v>97.956262298956105</v>
      </c>
    </row>
    <row r="80" spans="1:10" ht="38.25" x14ac:dyDescent="0.2">
      <c r="A80" s="13">
        <v>0</v>
      </c>
      <c r="B80" s="20" t="s">
        <v>10</v>
      </c>
      <c r="C80" s="20" t="s">
        <v>152</v>
      </c>
      <c r="D80" s="14" t="s">
        <v>153</v>
      </c>
      <c r="E80" s="15">
        <v>0</v>
      </c>
      <c r="F80" s="15">
        <v>221923</v>
      </c>
      <c r="G80" s="15">
        <v>221923</v>
      </c>
      <c r="H80" s="15">
        <v>221923</v>
      </c>
      <c r="I80" s="16">
        <f t="shared" si="4"/>
        <v>0</v>
      </c>
      <c r="J80" s="16">
        <f t="shared" si="5"/>
        <v>100</v>
      </c>
    </row>
    <row r="81" spans="1:10" ht="51" x14ac:dyDescent="0.2">
      <c r="A81" s="13">
        <v>0</v>
      </c>
      <c r="B81" s="20" t="s">
        <v>10</v>
      </c>
      <c r="C81" s="20" t="s">
        <v>154</v>
      </c>
      <c r="D81" s="14" t="s">
        <v>155</v>
      </c>
      <c r="E81" s="15">
        <v>0</v>
      </c>
      <c r="F81" s="15">
        <v>1502454</v>
      </c>
      <c r="G81" s="15">
        <v>1502454</v>
      </c>
      <c r="H81" s="15">
        <v>1258224</v>
      </c>
      <c r="I81" s="16">
        <f t="shared" si="4"/>
        <v>-244230</v>
      </c>
      <c r="J81" s="16">
        <f t="shared" si="5"/>
        <v>83.744593844470444</v>
      </c>
    </row>
    <row r="82" spans="1:10" ht="51" x14ac:dyDescent="0.2">
      <c r="A82" s="13">
        <v>0</v>
      </c>
      <c r="B82" s="20" t="s">
        <v>10</v>
      </c>
      <c r="C82" s="20" t="s">
        <v>156</v>
      </c>
      <c r="D82" s="14" t="s">
        <v>157</v>
      </c>
      <c r="E82" s="15">
        <v>0</v>
      </c>
      <c r="F82" s="15">
        <v>13407</v>
      </c>
      <c r="G82" s="15">
        <v>13407</v>
      </c>
      <c r="H82" s="15">
        <v>13407</v>
      </c>
      <c r="I82" s="16">
        <f t="shared" si="4"/>
        <v>0</v>
      </c>
      <c r="J82" s="16">
        <f t="shared" si="5"/>
        <v>100</v>
      </c>
    </row>
    <row r="83" spans="1:10" x14ac:dyDescent="0.2">
      <c r="A83" s="13">
        <v>0</v>
      </c>
      <c r="B83" s="20" t="s">
        <v>10</v>
      </c>
      <c r="C83" s="20" t="s">
        <v>158</v>
      </c>
      <c r="D83" s="14" t="s">
        <v>159</v>
      </c>
      <c r="E83" s="15">
        <v>21798</v>
      </c>
      <c r="F83" s="15">
        <v>382174</v>
      </c>
      <c r="G83" s="15">
        <v>382174</v>
      </c>
      <c r="H83" s="15">
        <v>382130.43</v>
      </c>
      <c r="I83" s="16">
        <f t="shared" si="4"/>
        <v>-43.570000000006985</v>
      </c>
      <c r="J83" s="16">
        <f t="shared" si="5"/>
        <v>99.988599433765771</v>
      </c>
    </row>
    <row r="84" spans="1:10" ht="51" x14ac:dyDescent="0.2">
      <c r="A84" s="13">
        <v>0</v>
      </c>
      <c r="B84" s="20" t="s">
        <v>10</v>
      </c>
      <c r="C84" s="20" t="s">
        <v>160</v>
      </c>
      <c r="D84" s="14" t="s">
        <v>161</v>
      </c>
      <c r="E84" s="15">
        <v>0</v>
      </c>
      <c r="F84" s="15">
        <v>84628.5</v>
      </c>
      <c r="G84" s="15">
        <v>84628.5</v>
      </c>
      <c r="H84" s="15">
        <v>83155.199999999997</v>
      </c>
      <c r="I84" s="16">
        <f t="shared" si="4"/>
        <v>-1473.3000000000029</v>
      </c>
      <c r="J84" s="16">
        <f t="shared" si="5"/>
        <v>98.259097112674809</v>
      </c>
    </row>
    <row r="85" spans="1:10" ht="63.75" x14ac:dyDescent="0.2">
      <c r="A85" s="13">
        <v>0</v>
      </c>
      <c r="B85" s="20" t="s">
        <v>10</v>
      </c>
      <c r="C85" s="20" t="s">
        <v>162</v>
      </c>
      <c r="D85" s="14" t="s">
        <v>163</v>
      </c>
      <c r="E85" s="15">
        <v>0</v>
      </c>
      <c r="F85" s="15">
        <v>66106</v>
      </c>
      <c r="G85" s="15">
        <v>66106</v>
      </c>
      <c r="H85" s="15">
        <v>27226.02</v>
      </c>
      <c r="I85" s="16">
        <f t="shared" si="4"/>
        <v>-38879.979999999996</v>
      </c>
      <c r="J85" s="16">
        <f t="shared" si="5"/>
        <v>41.185399207333681</v>
      </c>
    </row>
    <row r="86" spans="1:10" x14ac:dyDescent="0.2">
      <c r="A86" s="13">
        <v>1</v>
      </c>
      <c r="B86" s="20"/>
      <c r="C86" s="20" t="s">
        <v>164</v>
      </c>
      <c r="D86" s="14" t="s">
        <v>165</v>
      </c>
      <c r="E86" s="15">
        <v>229927174</v>
      </c>
      <c r="F86" s="15">
        <v>272116436</v>
      </c>
      <c r="G86" s="15">
        <v>272116436</v>
      </c>
      <c r="H86" s="15">
        <v>298414144.43000001</v>
      </c>
      <c r="I86" s="16">
        <f t="shared" si="4"/>
        <v>26297708.430000007</v>
      </c>
      <c r="J86" s="16">
        <f t="shared" si="5"/>
        <v>109.6641381963418</v>
      </c>
    </row>
    <row r="87" spans="1:10" x14ac:dyDescent="0.2">
      <c r="A87" s="13">
        <v>1</v>
      </c>
      <c r="B87" s="20"/>
      <c r="C87" s="20" t="s">
        <v>164</v>
      </c>
      <c r="D87" s="14" t="s">
        <v>166</v>
      </c>
      <c r="E87" s="15">
        <v>302318193</v>
      </c>
      <c r="F87" s="15">
        <v>351030193.75999999</v>
      </c>
      <c r="G87" s="15">
        <v>351030193.75999999</v>
      </c>
      <c r="H87" s="15">
        <v>376223546.76999998</v>
      </c>
      <c r="I87" s="16">
        <f t="shared" si="4"/>
        <v>25193353.00999999</v>
      </c>
      <c r="J87" s="16">
        <f t="shared" si="5"/>
        <v>107.17697607152982</v>
      </c>
    </row>
    <row r="91" spans="1:10" x14ac:dyDescent="0.2">
      <c r="A91" s="41"/>
      <c r="B91" s="41"/>
      <c r="C91" s="41"/>
      <c r="D91" s="46" t="s">
        <v>169</v>
      </c>
      <c r="E91" s="45"/>
      <c r="F91" s="45"/>
      <c r="G91" s="45" t="s">
        <v>170</v>
      </c>
      <c r="H91" s="45"/>
      <c r="I91" s="45"/>
      <c r="J91" s="45"/>
    </row>
  </sheetData>
  <mergeCells count="2">
    <mergeCell ref="B2:I2"/>
    <mergeCell ref="B4:I4"/>
  </mergeCells>
  <conditionalFormatting sqref="B8:B87">
    <cfRule type="expression" dxfId="17" priority="1" stopIfTrue="1">
      <formula>A8=1</formula>
    </cfRule>
  </conditionalFormatting>
  <conditionalFormatting sqref="C8:C87">
    <cfRule type="expression" dxfId="16" priority="2" stopIfTrue="1">
      <formula>A8=1</formula>
    </cfRule>
  </conditionalFormatting>
  <conditionalFormatting sqref="D8:D87">
    <cfRule type="expression" dxfId="15" priority="3" stopIfTrue="1">
      <formula>A8=1</formula>
    </cfRule>
  </conditionalFormatting>
  <conditionalFormatting sqref="E8:E87">
    <cfRule type="expression" dxfId="14" priority="4" stopIfTrue="1">
      <formula>A8=1</formula>
    </cfRule>
  </conditionalFormatting>
  <conditionalFormatting sqref="F8:F87">
    <cfRule type="expression" dxfId="13" priority="5" stopIfTrue="1">
      <formula>A8=1</formula>
    </cfRule>
  </conditionalFormatting>
  <conditionalFormatting sqref="G8:G87">
    <cfRule type="expression" dxfId="12" priority="6" stopIfTrue="1">
      <formula>A8=1</formula>
    </cfRule>
  </conditionalFormatting>
  <conditionalFormatting sqref="H8:H87">
    <cfRule type="expression" dxfId="11" priority="7" stopIfTrue="1">
      <formula>A8=1</formula>
    </cfRule>
  </conditionalFormatting>
  <conditionalFormatting sqref="I8:I87">
    <cfRule type="expression" dxfId="10" priority="8" stopIfTrue="1">
      <formula>A8=1</formula>
    </cfRule>
  </conditionalFormatting>
  <conditionalFormatting sqref="J8:J87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5199-2322-4624-B4FD-E20DA85C7F15}">
  <dimension ref="A1:J43"/>
  <sheetViews>
    <sheetView tabSelected="1" topLeftCell="B1" workbookViewId="0">
      <selection activeCell="N45" sqref="N45"/>
    </sheetView>
  </sheetViews>
  <sheetFormatPr defaultRowHeight="12.75" x14ac:dyDescent="0.2"/>
  <cols>
    <col min="1" max="1" width="0" style="25" hidden="1" customWidth="1"/>
    <col min="2" max="3" width="12.28515625" style="40" customWidth="1"/>
    <col min="4" max="4" width="50.7109375" style="28" customWidth="1"/>
    <col min="5" max="7" width="16" style="29" customWidth="1"/>
    <col min="8" max="8" width="13.42578125" style="29" bestFit="1" customWidth="1"/>
    <col min="9" max="9" width="13.42578125" style="29" customWidth="1"/>
    <col min="10" max="10" width="9.28515625" style="29" bestFit="1" customWidth="1"/>
    <col min="11" max="16384" width="9.140625" style="25"/>
  </cols>
  <sheetData>
    <row r="1" spans="1:10" x14ac:dyDescent="0.2">
      <c r="B1" s="26"/>
      <c r="C1" s="26"/>
      <c r="D1" s="27"/>
      <c r="E1" s="30"/>
      <c r="F1" s="30"/>
      <c r="G1" s="30"/>
      <c r="H1" s="30"/>
      <c r="I1" s="30"/>
      <c r="J1" s="30"/>
    </row>
    <row r="2" spans="1:10" ht="23.25" x14ac:dyDescent="0.35">
      <c r="A2" s="41"/>
      <c r="B2" s="53" t="s">
        <v>168</v>
      </c>
      <c r="C2" s="54"/>
      <c r="D2" s="54"/>
      <c r="E2" s="54"/>
      <c r="F2" s="54"/>
      <c r="G2" s="54"/>
      <c r="H2" s="54"/>
      <c r="I2" s="54"/>
      <c r="J2" s="41"/>
    </row>
    <row r="3" spans="1:10" x14ac:dyDescent="0.2">
      <c r="A3" s="41"/>
      <c r="B3" s="42"/>
      <c r="C3" s="42"/>
      <c r="D3" s="43"/>
      <c r="E3" s="44"/>
      <c r="F3" s="44"/>
      <c r="G3" s="44"/>
      <c r="H3" s="44"/>
      <c r="I3" s="44"/>
      <c r="J3" s="44"/>
    </row>
    <row r="4" spans="1:10" ht="18.75" x14ac:dyDescent="0.3">
      <c r="A4" s="47"/>
      <c r="B4" s="55" t="s">
        <v>171</v>
      </c>
      <c r="C4" s="54"/>
      <c r="D4" s="54"/>
      <c r="E4" s="54"/>
      <c r="F4" s="54"/>
      <c r="G4" s="54"/>
      <c r="H4" s="54"/>
      <c r="I4" s="54"/>
      <c r="J4" s="47"/>
    </row>
    <row r="5" spans="1:10" x14ac:dyDescent="0.2">
      <c r="E5" s="31"/>
      <c r="J5" s="32" t="s">
        <v>0</v>
      </c>
    </row>
    <row r="6" spans="1:10" ht="28.5" customHeight="1" x14ac:dyDescent="0.2">
      <c r="A6" s="33"/>
      <c r="B6" s="34" t="s">
        <v>1</v>
      </c>
      <c r="C6" s="34" t="s">
        <v>2</v>
      </c>
      <c r="D6" s="35" t="s">
        <v>3</v>
      </c>
      <c r="E6" s="36" t="s">
        <v>4</v>
      </c>
      <c r="F6" s="36" t="s">
        <v>5</v>
      </c>
      <c r="G6" s="36" t="s">
        <v>6</v>
      </c>
      <c r="H6" s="37" t="s">
        <v>7</v>
      </c>
      <c r="I6" s="37" t="s">
        <v>8</v>
      </c>
      <c r="J6" s="37" t="s">
        <v>9</v>
      </c>
    </row>
    <row r="7" spans="1:10" x14ac:dyDescent="0.2">
      <c r="A7" s="33"/>
      <c r="B7" s="38">
        <v>1</v>
      </c>
      <c r="C7" s="38">
        <v>2</v>
      </c>
      <c r="D7" s="39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</row>
    <row r="8" spans="1:10" x14ac:dyDescent="0.2">
      <c r="A8" s="48">
        <v>1</v>
      </c>
      <c r="B8" s="52" t="s">
        <v>10</v>
      </c>
      <c r="C8" s="52" t="s">
        <v>11</v>
      </c>
      <c r="D8" s="49" t="s">
        <v>12</v>
      </c>
      <c r="E8" s="50">
        <v>176300</v>
      </c>
      <c r="F8" s="50">
        <v>176300</v>
      </c>
      <c r="G8" s="50">
        <v>176300</v>
      </c>
      <c r="H8" s="50">
        <v>164334.99</v>
      </c>
      <c r="I8" s="51">
        <v>-11965.010000000009</v>
      </c>
      <c r="J8" s="51">
        <v>93.213267158252975</v>
      </c>
    </row>
    <row r="9" spans="1:10" x14ac:dyDescent="0.2">
      <c r="A9" s="48">
        <v>1</v>
      </c>
      <c r="B9" s="52" t="s">
        <v>10</v>
      </c>
      <c r="C9" s="52" t="s">
        <v>172</v>
      </c>
      <c r="D9" s="49" t="s">
        <v>173</v>
      </c>
      <c r="E9" s="50">
        <v>176300</v>
      </c>
      <c r="F9" s="50">
        <v>176300</v>
      </c>
      <c r="G9" s="50">
        <v>176300</v>
      </c>
      <c r="H9" s="50">
        <v>164334.99</v>
      </c>
      <c r="I9" s="51">
        <v>-11965.010000000009</v>
      </c>
      <c r="J9" s="51">
        <v>93.213267158252975</v>
      </c>
    </row>
    <row r="10" spans="1:10" x14ac:dyDescent="0.2">
      <c r="A10" s="48">
        <v>1</v>
      </c>
      <c r="B10" s="52" t="s">
        <v>10</v>
      </c>
      <c r="C10" s="52" t="s">
        <v>174</v>
      </c>
      <c r="D10" s="49" t="s">
        <v>175</v>
      </c>
      <c r="E10" s="50">
        <v>176300</v>
      </c>
      <c r="F10" s="50">
        <v>176300</v>
      </c>
      <c r="G10" s="50">
        <v>176300</v>
      </c>
      <c r="H10" s="50">
        <v>164334.99</v>
      </c>
      <c r="I10" s="51">
        <v>-11965.010000000009</v>
      </c>
      <c r="J10" s="51">
        <v>93.213267158252975</v>
      </c>
    </row>
    <row r="11" spans="1:10" ht="51" x14ac:dyDescent="0.2">
      <c r="A11" s="48">
        <v>0</v>
      </c>
      <c r="B11" s="52" t="s">
        <v>10</v>
      </c>
      <c r="C11" s="52" t="s">
        <v>176</v>
      </c>
      <c r="D11" s="49" t="s">
        <v>177</v>
      </c>
      <c r="E11" s="50">
        <v>170800</v>
      </c>
      <c r="F11" s="50">
        <v>170800</v>
      </c>
      <c r="G11" s="50">
        <v>170800</v>
      </c>
      <c r="H11" s="50">
        <v>152122.76999999999</v>
      </c>
      <c r="I11" s="51">
        <v>-18677.23000000001</v>
      </c>
      <c r="J11" s="51">
        <v>89.064853629976568</v>
      </c>
    </row>
    <row r="12" spans="1:10" ht="25.5" x14ac:dyDescent="0.2">
      <c r="A12" s="48">
        <v>0</v>
      </c>
      <c r="B12" s="52" t="s">
        <v>10</v>
      </c>
      <c r="C12" s="52" t="s">
        <v>178</v>
      </c>
      <c r="D12" s="49" t="s">
        <v>179</v>
      </c>
      <c r="E12" s="50">
        <v>3300</v>
      </c>
      <c r="F12" s="50">
        <v>3300</v>
      </c>
      <c r="G12" s="50">
        <v>3300</v>
      </c>
      <c r="H12" s="50">
        <v>11263.88</v>
      </c>
      <c r="I12" s="51">
        <v>7963.8799999999992</v>
      </c>
      <c r="J12" s="51">
        <v>341.32969696969695</v>
      </c>
    </row>
    <row r="13" spans="1:10" ht="38.25" x14ac:dyDescent="0.2">
      <c r="A13" s="48">
        <v>0</v>
      </c>
      <c r="B13" s="52" t="s">
        <v>10</v>
      </c>
      <c r="C13" s="52" t="s">
        <v>180</v>
      </c>
      <c r="D13" s="49" t="s">
        <v>181</v>
      </c>
      <c r="E13" s="50">
        <v>2200</v>
      </c>
      <c r="F13" s="50">
        <v>2200</v>
      </c>
      <c r="G13" s="50">
        <v>2200</v>
      </c>
      <c r="H13" s="50">
        <v>948.34</v>
      </c>
      <c r="I13" s="51">
        <v>-1251.6599999999999</v>
      </c>
      <c r="J13" s="51">
        <v>43.106363636363639</v>
      </c>
    </row>
    <row r="14" spans="1:10" x14ac:dyDescent="0.2">
      <c r="A14" s="48">
        <v>1</v>
      </c>
      <c r="B14" s="52" t="s">
        <v>10</v>
      </c>
      <c r="C14" s="52" t="s">
        <v>96</v>
      </c>
      <c r="D14" s="49" t="s">
        <v>97</v>
      </c>
      <c r="E14" s="50">
        <v>2765100</v>
      </c>
      <c r="F14" s="50">
        <v>22071993.030000001</v>
      </c>
      <c r="G14" s="50">
        <v>22071993.030000001</v>
      </c>
      <c r="H14" s="50">
        <v>24068129.740000002</v>
      </c>
      <c r="I14" s="51">
        <v>1996136.7100000009</v>
      </c>
      <c r="J14" s="51">
        <v>109.04375380731082</v>
      </c>
    </row>
    <row r="15" spans="1:10" x14ac:dyDescent="0.2">
      <c r="A15" s="48">
        <v>1</v>
      </c>
      <c r="B15" s="52" t="s">
        <v>10</v>
      </c>
      <c r="C15" s="52" t="s">
        <v>126</v>
      </c>
      <c r="D15" s="49" t="s">
        <v>127</v>
      </c>
      <c r="E15" s="50">
        <v>0</v>
      </c>
      <c r="F15" s="50">
        <v>0</v>
      </c>
      <c r="G15" s="50">
        <v>0</v>
      </c>
      <c r="H15" s="50">
        <v>116808.34</v>
      </c>
      <c r="I15" s="51">
        <v>116808.34</v>
      </c>
      <c r="J15" s="51">
        <v>0</v>
      </c>
    </row>
    <row r="16" spans="1:10" x14ac:dyDescent="0.2">
      <c r="A16" s="48">
        <v>1</v>
      </c>
      <c r="B16" s="52" t="s">
        <v>10</v>
      </c>
      <c r="C16" s="52" t="s">
        <v>128</v>
      </c>
      <c r="D16" s="49" t="s">
        <v>101</v>
      </c>
      <c r="E16" s="50">
        <v>0</v>
      </c>
      <c r="F16" s="50">
        <v>0</v>
      </c>
      <c r="G16" s="50">
        <v>0</v>
      </c>
      <c r="H16" s="50">
        <v>116808.34</v>
      </c>
      <c r="I16" s="51">
        <v>116808.34</v>
      </c>
      <c r="J16" s="51">
        <v>0</v>
      </c>
    </row>
    <row r="17" spans="1:10" ht="38.25" x14ac:dyDescent="0.2">
      <c r="A17" s="48">
        <v>0</v>
      </c>
      <c r="B17" s="52" t="s">
        <v>10</v>
      </c>
      <c r="C17" s="52" t="s">
        <v>182</v>
      </c>
      <c r="D17" s="49" t="s">
        <v>183</v>
      </c>
      <c r="E17" s="50">
        <v>0</v>
      </c>
      <c r="F17" s="50">
        <v>0</v>
      </c>
      <c r="G17" s="50">
        <v>0</v>
      </c>
      <c r="H17" s="50">
        <v>116808.34</v>
      </c>
      <c r="I17" s="51">
        <v>116808.34</v>
      </c>
      <c r="J17" s="51">
        <v>0</v>
      </c>
    </row>
    <row r="18" spans="1:10" x14ac:dyDescent="0.2">
      <c r="A18" s="48">
        <v>1</v>
      </c>
      <c r="B18" s="52" t="s">
        <v>10</v>
      </c>
      <c r="C18" s="52" t="s">
        <v>184</v>
      </c>
      <c r="D18" s="49" t="s">
        <v>185</v>
      </c>
      <c r="E18" s="50">
        <v>2765100</v>
      </c>
      <c r="F18" s="50">
        <v>22071993.030000001</v>
      </c>
      <c r="G18" s="50">
        <v>22071993.030000001</v>
      </c>
      <c r="H18" s="50">
        <v>23951321.399999999</v>
      </c>
      <c r="I18" s="51">
        <v>1879328.3699999973</v>
      </c>
      <c r="J18" s="51">
        <v>108.51453861663347</v>
      </c>
    </row>
    <row r="19" spans="1:10" ht="25.5" x14ac:dyDescent="0.2">
      <c r="A19" s="48">
        <v>1</v>
      </c>
      <c r="B19" s="52" t="s">
        <v>10</v>
      </c>
      <c r="C19" s="52" t="s">
        <v>186</v>
      </c>
      <c r="D19" s="49" t="s">
        <v>187</v>
      </c>
      <c r="E19" s="50">
        <v>2198100</v>
      </c>
      <c r="F19" s="50">
        <v>1649663.81</v>
      </c>
      <c r="G19" s="50">
        <v>1649663.81</v>
      </c>
      <c r="H19" s="50">
        <v>1994303.02</v>
      </c>
      <c r="I19" s="51">
        <v>344639.20999999996</v>
      </c>
      <c r="J19" s="51">
        <v>120.8914815194982</v>
      </c>
    </row>
    <row r="20" spans="1:10" ht="25.5" x14ac:dyDescent="0.2">
      <c r="A20" s="48">
        <v>0</v>
      </c>
      <c r="B20" s="52" t="s">
        <v>10</v>
      </c>
      <c r="C20" s="52" t="s">
        <v>188</v>
      </c>
      <c r="D20" s="49" t="s">
        <v>189</v>
      </c>
      <c r="E20" s="50">
        <v>2112600</v>
      </c>
      <c r="F20" s="50">
        <v>1522663.81</v>
      </c>
      <c r="G20" s="50">
        <v>1522663.81</v>
      </c>
      <c r="H20" s="50">
        <v>1732598.04</v>
      </c>
      <c r="I20" s="51">
        <v>209934.22999999998</v>
      </c>
      <c r="J20" s="51">
        <v>113.78730016575361</v>
      </c>
    </row>
    <row r="21" spans="1:10" ht="38.25" x14ac:dyDescent="0.2">
      <c r="A21" s="48">
        <v>0</v>
      </c>
      <c r="B21" s="52" t="s">
        <v>10</v>
      </c>
      <c r="C21" s="52" t="s">
        <v>190</v>
      </c>
      <c r="D21" s="49" t="s">
        <v>191</v>
      </c>
      <c r="E21" s="50">
        <v>85500</v>
      </c>
      <c r="F21" s="50">
        <v>127000</v>
      </c>
      <c r="G21" s="50">
        <v>127000</v>
      </c>
      <c r="H21" s="50">
        <v>250049.38</v>
      </c>
      <c r="I21" s="51">
        <v>123049.38</v>
      </c>
      <c r="J21" s="51">
        <v>196.88927559055119</v>
      </c>
    </row>
    <row r="22" spans="1:10" ht="25.5" x14ac:dyDescent="0.2">
      <c r="A22" s="48">
        <v>0</v>
      </c>
      <c r="B22" s="52" t="s">
        <v>10</v>
      </c>
      <c r="C22" s="52" t="s">
        <v>212</v>
      </c>
      <c r="D22" s="49" t="s">
        <v>213</v>
      </c>
      <c r="E22" s="50">
        <v>0</v>
      </c>
      <c r="F22" s="50">
        <v>0</v>
      </c>
      <c r="G22" s="50">
        <v>0</v>
      </c>
      <c r="H22" s="50">
        <v>11655.6</v>
      </c>
      <c r="I22" s="51">
        <v>11655.6</v>
      </c>
      <c r="J22" s="51">
        <v>0</v>
      </c>
    </row>
    <row r="23" spans="1:10" x14ac:dyDescent="0.2">
      <c r="A23" s="48">
        <v>1</v>
      </c>
      <c r="B23" s="52" t="s">
        <v>10</v>
      </c>
      <c r="C23" s="52" t="s">
        <v>192</v>
      </c>
      <c r="D23" s="49" t="s">
        <v>193</v>
      </c>
      <c r="E23" s="50">
        <v>567000</v>
      </c>
      <c r="F23" s="50">
        <v>20422329.219999999</v>
      </c>
      <c r="G23" s="50">
        <v>20422329.219999999</v>
      </c>
      <c r="H23" s="50">
        <v>21957018.379999999</v>
      </c>
      <c r="I23" s="51">
        <v>1534689.1600000001</v>
      </c>
      <c r="J23" s="51">
        <v>107.51476064981387</v>
      </c>
    </row>
    <row r="24" spans="1:10" x14ac:dyDescent="0.2">
      <c r="A24" s="48">
        <v>0</v>
      </c>
      <c r="B24" s="52" t="s">
        <v>10</v>
      </c>
      <c r="C24" s="52" t="s">
        <v>194</v>
      </c>
      <c r="D24" s="49" t="s">
        <v>195</v>
      </c>
      <c r="E24" s="50">
        <v>0</v>
      </c>
      <c r="F24" s="50">
        <v>10232528.579999998</v>
      </c>
      <c r="G24" s="50">
        <v>10232528.58</v>
      </c>
      <c r="H24" s="50">
        <v>10236044.869999999</v>
      </c>
      <c r="I24" s="51">
        <v>3516.2899999991059</v>
      </c>
      <c r="J24" s="51">
        <v>100.03436384245114</v>
      </c>
    </row>
    <row r="25" spans="1:10" ht="63.75" x14ac:dyDescent="0.2">
      <c r="A25" s="48">
        <v>0</v>
      </c>
      <c r="B25" s="52" t="s">
        <v>10</v>
      </c>
      <c r="C25" s="52" t="s">
        <v>196</v>
      </c>
      <c r="D25" s="49" t="s">
        <v>197</v>
      </c>
      <c r="E25" s="50">
        <v>567000</v>
      </c>
      <c r="F25" s="50">
        <v>10189800.640000002</v>
      </c>
      <c r="G25" s="50">
        <v>10189800.640000001</v>
      </c>
      <c r="H25" s="50">
        <v>11720973.51</v>
      </c>
      <c r="I25" s="51">
        <v>1531172.8699999992</v>
      </c>
      <c r="J25" s="51">
        <v>115.02652430695642</v>
      </c>
    </row>
    <row r="26" spans="1:10" x14ac:dyDescent="0.2">
      <c r="A26" s="48">
        <v>1</v>
      </c>
      <c r="B26" s="52" t="s">
        <v>10</v>
      </c>
      <c r="C26" s="52" t="s">
        <v>198</v>
      </c>
      <c r="D26" s="49" t="s">
        <v>199</v>
      </c>
      <c r="E26" s="50">
        <v>258300</v>
      </c>
      <c r="F26" s="50">
        <v>258300</v>
      </c>
      <c r="G26" s="50">
        <v>258300</v>
      </c>
      <c r="H26" s="50">
        <v>3559355.67</v>
      </c>
      <c r="I26" s="51">
        <v>3301055.67</v>
      </c>
      <c r="J26" s="51">
        <v>1377.9929036004646</v>
      </c>
    </row>
    <row r="27" spans="1:10" x14ac:dyDescent="0.2">
      <c r="A27" s="48">
        <v>1</v>
      </c>
      <c r="B27" s="52" t="s">
        <v>10</v>
      </c>
      <c r="C27" s="52" t="s">
        <v>200</v>
      </c>
      <c r="D27" s="49" t="s">
        <v>201</v>
      </c>
      <c r="E27" s="50">
        <v>258300</v>
      </c>
      <c r="F27" s="50">
        <v>258300</v>
      </c>
      <c r="G27" s="50">
        <v>258300</v>
      </c>
      <c r="H27" s="50">
        <v>3559355.67</v>
      </c>
      <c r="I27" s="51">
        <v>3301055.67</v>
      </c>
      <c r="J27" s="51">
        <v>1377.9929036004646</v>
      </c>
    </row>
    <row r="28" spans="1:10" x14ac:dyDescent="0.2">
      <c r="A28" s="48">
        <v>1</v>
      </c>
      <c r="B28" s="52" t="s">
        <v>10</v>
      </c>
      <c r="C28" s="52" t="s">
        <v>202</v>
      </c>
      <c r="D28" s="49" t="s">
        <v>203</v>
      </c>
      <c r="E28" s="50">
        <v>258300</v>
      </c>
      <c r="F28" s="50">
        <v>258300</v>
      </c>
      <c r="G28" s="50">
        <v>258300</v>
      </c>
      <c r="H28" s="50">
        <v>3559355.67</v>
      </c>
      <c r="I28" s="51">
        <v>3301055.67</v>
      </c>
      <c r="J28" s="51">
        <v>1377.9929036004646</v>
      </c>
    </row>
    <row r="29" spans="1:10" ht="63.75" x14ac:dyDescent="0.2">
      <c r="A29" s="48">
        <v>0</v>
      </c>
      <c r="B29" s="52" t="s">
        <v>10</v>
      </c>
      <c r="C29" s="52" t="s">
        <v>204</v>
      </c>
      <c r="D29" s="49" t="s">
        <v>205</v>
      </c>
      <c r="E29" s="50">
        <v>0</v>
      </c>
      <c r="F29" s="50">
        <v>0</v>
      </c>
      <c r="G29" s="50">
        <v>0</v>
      </c>
      <c r="H29" s="50">
        <v>118604.62</v>
      </c>
      <c r="I29" s="51">
        <v>118604.62</v>
      </c>
      <c r="J29" s="51">
        <v>0</v>
      </c>
    </row>
    <row r="30" spans="1:10" ht="51" x14ac:dyDescent="0.2">
      <c r="A30" s="48">
        <v>0</v>
      </c>
      <c r="B30" s="52" t="s">
        <v>10</v>
      </c>
      <c r="C30" s="52" t="s">
        <v>206</v>
      </c>
      <c r="D30" s="49" t="s">
        <v>207</v>
      </c>
      <c r="E30" s="50">
        <v>258300</v>
      </c>
      <c r="F30" s="50">
        <v>258300</v>
      </c>
      <c r="G30" s="50">
        <v>258300</v>
      </c>
      <c r="H30" s="50">
        <v>3440751.05</v>
      </c>
      <c r="I30" s="51">
        <v>3182451.05</v>
      </c>
      <c r="J30" s="51">
        <v>1332.0755129694155</v>
      </c>
    </row>
    <row r="31" spans="1:10" x14ac:dyDescent="0.2">
      <c r="A31" s="48">
        <v>1</v>
      </c>
      <c r="B31" s="52" t="s">
        <v>10</v>
      </c>
      <c r="C31" s="52" t="s">
        <v>130</v>
      </c>
      <c r="D31" s="49" t="s">
        <v>131</v>
      </c>
      <c r="E31" s="50">
        <v>0</v>
      </c>
      <c r="F31" s="50">
        <v>3961233</v>
      </c>
      <c r="G31" s="50">
        <v>3961233</v>
      </c>
      <c r="H31" s="50">
        <v>3961233</v>
      </c>
      <c r="I31" s="51">
        <v>0</v>
      </c>
      <c r="J31" s="51">
        <v>100</v>
      </c>
    </row>
    <row r="32" spans="1:10" x14ac:dyDescent="0.2">
      <c r="A32" s="48">
        <v>1</v>
      </c>
      <c r="B32" s="52" t="s">
        <v>10</v>
      </c>
      <c r="C32" s="52" t="s">
        <v>132</v>
      </c>
      <c r="D32" s="49" t="s">
        <v>133</v>
      </c>
      <c r="E32" s="50">
        <v>0</v>
      </c>
      <c r="F32" s="50">
        <v>3961233</v>
      </c>
      <c r="G32" s="50">
        <v>3961233</v>
      </c>
      <c r="H32" s="50">
        <v>3961233</v>
      </c>
      <c r="I32" s="51">
        <v>0</v>
      </c>
      <c r="J32" s="51">
        <v>100</v>
      </c>
    </row>
    <row r="33" spans="1:10" x14ac:dyDescent="0.2">
      <c r="A33" s="48">
        <v>1</v>
      </c>
      <c r="B33" s="52" t="s">
        <v>10</v>
      </c>
      <c r="C33" s="52" t="s">
        <v>134</v>
      </c>
      <c r="D33" s="49" t="s">
        <v>135</v>
      </c>
      <c r="E33" s="50">
        <v>0</v>
      </c>
      <c r="F33" s="50">
        <v>2319500</v>
      </c>
      <c r="G33" s="50">
        <v>2319500</v>
      </c>
      <c r="H33" s="50">
        <v>2319500</v>
      </c>
      <c r="I33" s="51">
        <v>0</v>
      </c>
      <c r="J33" s="51">
        <v>100</v>
      </c>
    </row>
    <row r="34" spans="1:10" ht="38.25" x14ac:dyDescent="0.2">
      <c r="A34" s="48">
        <v>0</v>
      </c>
      <c r="B34" s="52" t="s">
        <v>10</v>
      </c>
      <c r="C34" s="52" t="s">
        <v>136</v>
      </c>
      <c r="D34" s="49" t="s">
        <v>137</v>
      </c>
      <c r="E34" s="50">
        <v>0</v>
      </c>
      <c r="F34" s="50">
        <v>1973600</v>
      </c>
      <c r="G34" s="50">
        <v>1973600</v>
      </c>
      <c r="H34" s="50">
        <v>1973600</v>
      </c>
      <c r="I34" s="51">
        <v>0</v>
      </c>
      <c r="J34" s="51">
        <v>100</v>
      </c>
    </row>
    <row r="35" spans="1:10" ht="38.25" x14ac:dyDescent="0.2">
      <c r="A35" s="48">
        <v>0</v>
      </c>
      <c r="B35" s="52" t="s">
        <v>10</v>
      </c>
      <c r="C35" s="52" t="s">
        <v>208</v>
      </c>
      <c r="D35" s="49" t="s">
        <v>209</v>
      </c>
      <c r="E35" s="50">
        <v>0</v>
      </c>
      <c r="F35" s="50">
        <v>345900</v>
      </c>
      <c r="G35" s="50">
        <v>345900</v>
      </c>
      <c r="H35" s="50">
        <v>345900</v>
      </c>
      <c r="I35" s="51">
        <v>0</v>
      </c>
      <c r="J35" s="51">
        <v>100</v>
      </c>
    </row>
    <row r="36" spans="1:10" x14ac:dyDescent="0.2">
      <c r="A36" s="48">
        <v>1</v>
      </c>
      <c r="B36" s="52" t="s">
        <v>10</v>
      </c>
      <c r="C36" s="52" t="s">
        <v>144</v>
      </c>
      <c r="D36" s="49" t="s">
        <v>145</v>
      </c>
      <c r="E36" s="50">
        <v>0</v>
      </c>
      <c r="F36" s="50">
        <v>1641733</v>
      </c>
      <c r="G36" s="50">
        <v>1641733</v>
      </c>
      <c r="H36" s="50">
        <v>1641733</v>
      </c>
      <c r="I36" s="51">
        <v>0</v>
      </c>
      <c r="J36" s="51">
        <v>100</v>
      </c>
    </row>
    <row r="37" spans="1:10" ht="38.25" x14ac:dyDescent="0.2">
      <c r="A37" s="48">
        <v>0</v>
      </c>
      <c r="B37" s="52" t="s">
        <v>10</v>
      </c>
      <c r="C37" s="52" t="s">
        <v>210</v>
      </c>
      <c r="D37" s="49" t="s">
        <v>211</v>
      </c>
      <c r="E37" s="50">
        <v>0</v>
      </c>
      <c r="F37" s="50">
        <v>1641733</v>
      </c>
      <c r="G37" s="50">
        <v>1641733</v>
      </c>
      <c r="H37" s="50">
        <v>1641733</v>
      </c>
      <c r="I37" s="51">
        <v>0</v>
      </c>
      <c r="J37" s="51">
        <v>100</v>
      </c>
    </row>
    <row r="38" spans="1:10" x14ac:dyDescent="0.2">
      <c r="A38" s="48">
        <v>1</v>
      </c>
      <c r="B38" s="52"/>
      <c r="C38" s="52" t="s">
        <v>164</v>
      </c>
      <c r="D38" s="49" t="s">
        <v>165</v>
      </c>
      <c r="E38" s="50">
        <v>3199700</v>
      </c>
      <c r="F38" s="50">
        <v>22506593.030000001</v>
      </c>
      <c r="G38" s="50">
        <v>22506593.030000001</v>
      </c>
      <c r="H38" s="50">
        <v>27791820.399999999</v>
      </c>
      <c r="I38" s="51">
        <v>5285227.3699999973</v>
      </c>
      <c r="J38" s="51">
        <v>123.48301834469166</v>
      </c>
    </row>
    <row r="39" spans="1:10" x14ac:dyDescent="0.2">
      <c r="A39" s="48">
        <v>1</v>
      </c>
      <c r="B39" s="52"/>
      <c r="C39" s="52" t="s">
        <v>164</v>
      </c>
      <c r="D39" s="49" t="s">
        <v>166</v>
      </c>
      <c r="E39" s="50">
        <v>3199700</v>
      </c>
      <c r="F39" s="50">
        <v>26467826.030000001</v>
      </c>
      <c r="G39" s="50">
        <v>26467826.030000001</v>
      </c>
      <c r="H39" s="50">
        <v>31753053.399999999</v>
      </c>
      <c r="I39" s="51">
        <v>5285227.3699999973</v>
      </c>
      <c r="J39" s="51">
        <v>119.96849822123453</v>
      </c>
    </row>
    <row r="43" spans="1:10" x14ac:dyDescent="0.2">
      <c r="A43" s="41"/>
      <c r="B43" s="41"/>
      <c r="C43" s="41"/>
      <c r="D43" s="46" t="s">
        <v>169</v>
      </c>
      <c r="E43" s="45"/>
      <c r="F43" s="45"/>
      <c r="G43" s="45" t="s">
        <v>170</v>
      </c>
      <c r="H43" s="45"/>
      <c r="I43" s="45"/>
      <c r="J43" s="45"/>
    </row>
  </sheetData>
  <mergeCells count="2">
    <mergeCell ref="B2:I2"/>
    <mergeCell ref="B4:I4"/>
  </mergeCells>
  <conditionalFormatting sqref="B8:B39">
    <cfRule type="expression" dxfId="8" priority="1" stopIfTrue="1">
      <formula>A8=1</formula>
    </cfRule>
  </conditionalFormatting>
  <conditionalFormatting sqref="C8:C39">
    <cfRule type="expression" dxfId="7" priority="2" stopIfTrue="1">
      <formula>A8=1</formula>
    </cfRule>
  </conditionalFormatting>
  <conditionalFormatting sqref="D8:D39">
    <cfRule type="expression" dxfId="6" priority="3" stopIfTrue="1">
      <formula>A8=1</formula>
    </cfRule>
  </conditionalFormatting>
  <conditionalFormatting sqref="E8:E39">
    <cfRule type="expression" dxfId="5" priority="4" stopIfTrue="1">
      <formula>A8=1</formula>
    </cfRule>
  </conditionalFormatting>
  <conditionalFormatting sqref="F8:F39">
    <cfRule type="expression" dxfId="4" priority="5" stopIfTrue="1">
      <formula>A8=1</formula>
    </cfRule>
  </conditionalFormatting>
  <conditionalFormatting sqref="G8:G39">
    <cfRule type="expression" dxfId="3" priority="6" stopIfTrue="1">
      <formula>A8=1</formula>
    </cfRule>
  </conditionalFormatting>
  <conditionalFormatting sqref="H8:H39">
    <cfRule type="expression" dxfId="2" priority="7" stopIfTrue="1">
      <formula>A8=1</formula>
    </cfRule>
  </conditionalFormatting>
  <conditionalFormatting sqref="I8:I39">
    <cfRule type="expression" dxfId="1" priority="8" stopIfTrue="1">
      <formula>A8=1</formula>
    </cfRule>
  </conditionalFormatting>
  <conditionalFormatting sqref="J8:J39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2025-01-30T11:43:08Z</cp:lastPrinted>
  <dcterms:created xsi:type="dcterms:W3CDTF">2025-01-22T12:21:36Z</dcterms:created>
  <dcterms:modified xsi:type="dcterms:W3CDTF">2025-01-30T11:43:13Z</dcterms:modified>
</cp:coreProperties>
</file>