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РОГНОЗ БЮДЖЕТУ  НА 2022-2024 роки\Рішення про схвалення ПРОГНОЗУ на 2022-2024 роки\"/>
    </mc:Choice>
  </mc:AlternateContent>
  <bookViews>
    <workbookView xWindow="0" yWindow="0" windowWidth="23040" windowHeight="8652"/>
  </bookViews>
  <sheets>
    <sheet name="Додаток 7" sheetId="1" r:id="rId1"/>
  </sheets>
  <definedNames>
    <definedName name="_xlnm.Print_Area" localSheetId="0">'Додаток 7'!$A$1:$G$49</definedName>
  </definedNames>
  <calcPr calcId="162913"/>
</workbook>
</file>

<file path=xl/calcChain.xml><?xml version="1.0" encoding="utf-8"?>
<calcChain xmlns="http://schemas.openxmlformats.org/spreadsheetml/2006/main">
  <c r="D45" i="1" l="1"/>
  <c r="G45" i="1"/>
  <c r="F45" i="1"/>
  <c r="E45" i="1"/>
  <c r="E44" i="1" s="1"/>
  <c r="G46" i="1"/>
  <c r="F46" i="1"/>
  <c r="E46" i="1"/>
  <c r="G23" i="1"/>
  <c r="F23" i="1"/>
  <c r="E23" i="1"/>
  <c r="D46" i="1"/>
  <c r="G41" i="1"/>
  <c r="F41" i="1"/>
  <c r="E41" i="1"/>
  <c r="D41" i="1"/>
  <c r="G38" i="1"/>
  <c r="F38" i="1"/>
  <c r="E38" i="1"/>
  <c r="D38" i="1"/>
  <c r="G35" i="1"/>
  <c r="F35" i="1"/>
  <c r="E35" i="1"/>
  <c r="D35" i="1"/>
  <c r="G32" i="1"/>
  <c r="F32" i="1"/>
  <c r="E32" i="1"/>
  <c r="D32" i="1"/>
  <c r="G29" i="1"/>
  <c r="F29" i="1"/>
  <c r="E29" i="1"/>
  <c r="D29" i="1"/>
  <c r="G26" i="1"/>
  <c r="F26" i="1"/>
  <c r="E26" i="1"/>
  <c r="D26" i="1"/>
  <c r="D23" i="1"/>
  <c r="G20" i="1"/>
  <c r="F20" i="1"/>
  <c r="E20" i="1"/>
  <c r="D20" i="1"/>
  <c r="G17" i="1"/>
  <c r="F17" i="1"/>
  <c r="E17" i="1"/>
  <c r="D17" i="1"/>
  <c r="G14" i="1"/>
  <c r="F14" i="1"/>
  <c r="E14" i="1"/>
  <c r="D14" i="1"/>
  <c r="F44" i="1" l="1"/>
  <c r="G44" i="1"/>
  <c r="D44" i="1"/>
</calcChain>
</file>

<file path=xl/sharedStrings.xml><?xml version="1.0" encoding="utf-8"?>
<sst xmlns="http://schemas.openxmlformats.org/spreadsheetml/2006/main" count="62" uniqueCount="42">
  <si>
    <t>(код бюджету)</t>
  </si>
  <si>
    <t xml:space="preserve">                    (грн)</t>
  </si>
  <si>
    <t>0100</t>
  </si>
  <si>
    <t>Державне управління, у тому числі:</t>
  </si>
  <si>
    <t>1000</t>
  </si>
  <si>
    <t>Освіта, у тому числі:</t>
  </si>
  <si>
    <t>Код Типової програмної класифікації видатків та кредитування місцевих бюджетів</t>
  </si>
  <si>
    <t>Найменування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</si>
  <si>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</si>
  <si>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</si>
  <si>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2000</t>
  </si>
  <si>
    <t>Охорона здоров’я, у тому числі:</t>
  </si>
  <si>
    <t>3000</t>
  </si>
  <si>
    <t>Соціальний захист та соціальне забезпечення, у тому числі:</t>
  </si>
  <si>
    <t>4000</t>
  </si>
  <si>
    <t>Культура і мистецтво, у тому числі:</t>
  </si>
  <si>
    <t>5000</t>
  </si>
  <si>
    <t>Фізична культура і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</si>
  <si>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</si>
  <si>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</si>
  <si>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</si>
  <si>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</si>
  <si>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</t>
  </si>
  <si>
    <t>Інша діяльність, у тому числі:</t>
  </si>
  <si>
    <t>9000</t>
  </si>
  <si>
    <t>Міжбюджетні трансферти, у тому числі:</t>
  </si>
  <si>
    <t>УСЬОГО, у тому числі:</t>
  </si>
  <si>
    <t>2021 рік (затверджено)</t>
  </si>
  <si>
    <t>* - дані відсутні в Звіті про виконання місцевих бюджетів Державної казначейської служби України</t>
  </si>
  <si>
    <t>2022 рік   (план)</t>
  </si>
  <si>
    <t>2023 рік    (план)</t>
  </si>
  <si>
    <t>2024 рік    (план)</t>
  </si>
  <si>
    <t>за Типовою програмною класифікацією видатків та кредитування  селищного бюджету</t>
  </si>
  <si>
    <t xml:space="preserve">                 Граничні показники видатків  </t>
  </si>
  <si>
    <t>Додаток 7</t>
  </si>
  <si>
    <t>.0454300000</t>
  </si>
  <si>
    <t>2020 рік* (звіт)</t>
  </si>
  <si>
    <t>Начальник фінансового управління селищної ради</t>
  </si>
  <si>
    <t>Наталія ГОРБОНОС</t>
  </si>
  <si>
    <t>до Прогнозу бюджету Петриківської</t>
  </si>
  <si>
    <t xml:space="preserve">селищної територіальної громади </t>
  </si>
  <si>
    <t>на 2022-2024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</si>
</sst>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4"/>
      <name val="Bookman Old Style"/>
      <family val="1"/>
      <charset val="204"/>
    </font>
    <font>
      <sz val="14"/>
      <color rgb="FFFF0000"/>
      <name val="Bookman Old Style"/>
      <family val="1"/>
      <charset val="204"/>
    </font>
    <font>
      <sz val="14"/>
      <name val="Times New Roman"/>
      <family val="1"/>
      <charset val="204"/>
    </font>
    <font>
      <u/>
      <sz val="14"/>
      <name val="Bookman Old Style"/>
      <family val="1"/>
      <charset val="204"/>
    </font>
    <font>
      <b/>
      <sz val="16"/>
      <name val="Bookman Old Style"/>
      <family val="1"/>
      <charset val="204"/>
    </font>
    <font>
      <sz val="16"/>
      <name val="Bookman Old Style"/>
      <family val="1"/>
      <charset val="204"/>
    </font>
    <font>
      <b/>
      <sz val="18"/>
      <name val="Bookman Old Style"/>
      <family val="1"/>
      <charset val="204"/>
    </font>
    <font>
      <sz val="18"/>
      <name val="Bookman Old Style"/>
      <family val="1"/>
      <charset val="204"/>
    </font>
    <font>
      <sz val="18"/>
      <color rgb="FFFF0000"/>
      <name val="Bookman Old Style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Bookman Old Style"/>
      <family val="1"/>
      <charset val="204"/>
    </font>
    <font>
      <sz val="10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justify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justify"/>
    </xf>
    <xf numFmtId="0" fontId="6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indent="2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justify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top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top"/>
    </xf>
    <xf numFmtId="0" fontId="5" fillId="0" borderId="9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indent="1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C14" zoomScaleNormal="100" zoomScaleSheetLayoutView="100" workbookViewId="0">
      <selection activeCell="G25" sqref="G25"/>
    </sheetView>
  </sheetViews>
  <sheetFormatPr defaultColWidth="8.88671875" defaultRowHeight="17.399999999999999" x14ac:dyDescent="0.3"/>
  <cols>
    <col min="1" max="1" width="21.33203125" style="1" customWidth="1"/>
    <col min="2" max="2" width="81" style="1" customWidth="1"/>
    <col min="3" max="3" width="30.88671875" style="1" customWidth="1"/>
    <col min="4" max="4" width="34.109375" style="2" customWidth="1"/>
    <col min="5" max="5" width="31.33203125" style="1" customWidth="1"/>
    <col min="6" max="6" width="28.5546875" style="1" customWidth="1"/>
    <col min="7" max="8" width="27.6640625" style="1" customWidth="1"/>
    <col min="9" max="11" width="10.44140625" style="1"/>
    <col min="12" max="16384" width="8.88671875" style="1"/>
  </cols>
  <sheetData>
    <row r="1" spans="1:8" ht="22.8" x14ac:dyDescent="0.4">
      <c r="F1" s="50" t="s">
        <v>34</v>
      </c>
      <c r="G1" s="50"/>
      <c r="H1" s="50"/>
    </row>
    <row r="2" spans="1:8" ht="22.8" x14ac:dyDescent="0.4">
      <c r="F2" s="50" t="s">
        <v>39</v>
      </c>
      <c r="G2" s="50"/>
      <c r="H2" s="50"/>
    </row>
    <row r="3" spans="1:8" ht="22.8" x14ac:dyDescent="0.4">
      <c r="F3" s="50" t="s">
        <v>40</v>
      </c>
      <c r="G3" s="50"/>
      <c r="H3" s="50"/>
    </row>
    <row r="4" spans="1:8" ht="22.8" x14ac:dyDescent="0.4">
      <c r="F4" s="50" t="s">
        <v>41</v>
      </c>
      <c r="G4" s="50"/>
      <c r="H4" s="50"/>
    </row>
    <row r="5" spans="1:8" ht="22.8" x14ac:dyDescent="0.4">
      <c r="F5" s="56"/>
      <c r="G5" s="56"/>
      <c r="H5" s="56"/>
    </row>
    <row r="6" spans="1:8" ht="18" x14ac:dyDescent="0.35">
      <c r="F6" s="4"/>
      <c r="G6" s="4"/>
      <c r="H6" s="4"/>
    </row>
    <row r="7" spans="1:8" ht="22.8" x14ac:dyDescent="0.4">
      <c r="A7" s="3"/>
      <c r="B7" s="55" t="s">
        <v>33</v>
      </c>
      <c r="C7" s="55"/>
      <c r="D7" s="55"/>
      <c r="E7" s="9"/>
    </row>
    <row r="8" spans="1:8" ht="22.8" x14ac:dyDescent="0.4">
      <c r="A8" s="3"/>
      <c r="B8" s="54" t="s">
        <v>32</v>
      </c>
      <c r="C8" s="54"/>
      <c r="D8" s="54"/>
      <c r="E8" s="54"/>
    </row>
    <row r="9" spans="1:8" ht="22.8" x14ac:dyDescent="0.4">
      <c r="A9" s="3"/>
      <c r="B9" s="10"/>
      <c r="C9" s="10"/>
      <c r="D9" s="11"/>
      <c r="E9" s="10"/>
    </row>
    <row r="10" spans="1:8" ht="21.6" customHeight="1" x14ac:dyDescent="0.3">
      <c r="A10" s="5" t="s">
        <v>35</v>
      </c>
    </row>
    <row r="11" spans="1:8" x14ac:dyDescent="0.3">
      <c r="A11" s="6" t="s">
        <v>0</v>
      </c>
    </row>
    <row r="12" spans="1:8" ht="18" thickBot="1" x14ac:dyDescent="0.35">
      <c r="G12" s="1" t="s">
        <v>1</v>
      </c>
    </row>
    <row r="13" spans="1:8" ht="122.4" thickBot="1" x14ac:dyDescent="0.35">
      <c r="A13" s="28" t="s">
        <v>6</v>
      </c>
      <c r="B13" s="28" t="s">
        <v>7</v>
      </c>
      <c r="C13" s="28" t="s">
        <v>36</v>
      </c>
      <c r="D13" s="28" t="s">
        <v>27</v>
      </c>
      <c r="E13" s="28" t="s">
        <v>29</v>
      </c>
      <c r="F13" s="28" t="s">
        <v>30</v>
      </c>
      <c r="G13" s="28" t="s">
        <v>31</v>
      </c>
    </row>
    <row r="14" spans="1:8" s="7" customFormat="1" ht="23.4" customHeight="1" x14ac:dyDescent="0.4">
      <c r="A14" s="29" t="s">
        <v>2</v>
      </c>
      <c r="B14" s="30" t="s">
        <v>3</v>
      </c>
      <c r="C14" s="31"/>
      <c r="D14" s="32">
        <f>D15+D16</f>
        <v>31442892</v>
      </c>
      <c r="E14" s="32">
        <f t="shared" ref="E14:G14" si="0">E15+E16</f>
        <v>33849257</v>
      </c>
      <c r="F14" s="32">
        <f t="shared" si="0"/>
        <v>34004519</v>
      </c>
      <c r="G14" s="33">
        <f t="shared" si="0"/>
        <v>34154770</v>
      </c>
    </row>
    <row r="15" spans="1:8" s="8" customFormat="1" ht="21.6" customHeight="1" x14ac:dyDescent="0.35">
      <c r="A15" s="34"/>
      <c r="B15" s="14" t="s">
        <v>8</v>
      </c>
      <c r="C15" s="15"/>
      <c r="D15" s="20">
        <v>31357392</v>
      </c>
      <c r="E15" s="20">
        <v>33783757</v>
      </c>
      <c r="F15" s="20">
        <v>33939019</v>
      </c>
      <c r="G15" s="35">
        <v>34089270</v>
      </c>
    </row>
    <row r="16" spans="1:8" s="8" customFormat="1" ht="21.6" customHeight="1" x14ac:dyDescent="0.35">
      <c r="A16" s="34"/>
      <c r="B16" s="14" t="s">
        <v>9</v>
      </c>
      <c r="C16" s="16"/>
      <c r="D16" s="25">
        <v>85500</v>
      </c>
      <c r="E16" s="25">
        <v>65500</v>
      </c>
      <c r="F16" s="25">
        <v>65500</v>
      </c>
      <c r="G16" s="36">
        <v>65500</v>
      </c>
    </row>
    <row r="17" spans="1:7" s="7" customFormat="1" ht="22.95" customHeight="1" x14ac:dyDescent="0.4">
      <c r="A17" s="37" t="s">
        <v>4</v>
      </c>
      <c r="B17" s="12" t="s">
        <v>5</v>
      </c>
      <c r="C17" s="13"/>
      <c r="D17" s="24">
        <f>D18+D19</f>
        <v>134435392</v>
      </c>
      <c r="E17" s="24">
        <f t="shared" ref="E17:G17" si="1">E18+E19</f>
        <v>150326430</v>
      </c>
      <c r="F17" s="24">
        <f t="shared" si="1"/>
        <v>161428486</v>
      </c>
      <c r="G17" s="38">
        <f t="shared" si="1"/>
        <v>170965980</v>
      </c>
    </row>
    <row r="18" spans="1:7" s="8" customFormat="1" ht="21.6" customHeight="1" x14ac:dyDescent="0.35">
      <c r="A18" s="34"/>
      <c r="B18" s="14" t="s">
        <v>8</v>
      </c>
      <c r="C18" s="15"/>
      <c r="D18" s="20">
        <v>132606398</v>
      </c>
      <c r="E18" s="20">
        <v>148749830</v>
      </c>
      <c r="F18" s="20">
        <v>159777804</v>
      </c>
      <c r="G18" s="35">
        <v>169232763</v>
      </c>
    </row>
    <row r="19" spans="1:7" s="8" customFormat="1" ht="21.6" customHeight="1" x14ac:dyDescent="0.35">
      <c r="A19" s="34"/>
      <c r="B19" s="14" t="s">
        <v>9</v>
      </c>
      <c r="C19" s="17"/>
      <c r="D19" s="20">
        <v>1828994</v>
      </c>
      <c r="E19" s="20">
        <v>1576600</v>
      </c>
      <c r="F19" s="20">
        <v>1650682</v>
      </c>
      <c r="G19" s="35">
        <v>1733217</v>
      </c>
    </row>
    <row r="20" spans="1:7" s="7" customFormat="1" ht="25.95" customHeight="1" x14ac:dyDescent="0.4">
      <c r="A20" s="37" t="s">
        <v>10</v>
      </c>
      <c r="B20" s="12" t="s">
        <v>11</v>
      </c>
      <c r="C20" s="13"/>
      <c r="D20" s="24">
        <f>D21+D22</f>
        <v>6568871</v>
      </c>
      <c r="E20" s="24">
        <f t="shared" ref="E20:G20" si="2">E21+E22</f>
        <v>7590114</v>
      </c>
      <c r="F20" s="24">
        <f t="shared" si="2"/>
        <v>8026953</v>
      </c>
      <c r="G20" s="38">
        <f t="shared" si="2"/>
        <v>8444426</v>
      </c>
    </row>
    <row r="21" spans="1:7" s="8" customFormat="1" ht="21.6" customHeight="1" x14ac:dyDescent="0.35">
      <c r="A21" s="34"/>
      <c r="B21" s="14" t="s">
        <v>8</v>
      </c>
      <c r="C21" s="15"/>
      <c r="D21" s="20">
        <v>6568871</v>
      </c>
      <c r="E21" s="20">
        <v>7590114</v>
      </c>
      <c r="F21" s="20">
        <v>8026953</v>
      </c>
      <c r="G21" s="35">
        <v>8444426</v>
      </c>
    </row>
    <row r="22" spans="1:7" s="8" customFormat="1" ht="21.6" customHeight="1" x14ac:dyDescent="0.35">
      <c r="A22" s="34"/>
      <c r="B22" s="14" t="s">
        <v>9</v>
      </c>
      <c r="C22" s="15"/>
      <c r="D22" s="20"/>
      <c r="E22" s="25"/>
      <c r="F22" s="25"/>
      <c r="G22" s="36"/>
    </row>
    <row r="23" spans="1:7" s="7" customFormat="1" ht="47.4" customHeight="1" x14ac:dyDescent="0.4">
      <c r="A23" s="39" t="s">
        <v>12</v>
      </c>
      <c r="B23" s="18" t="s">
        <v>13</v>
      </c>
      <c r="C23" s="19"/>
      <c r="D23" s="26">
        <f>D24+D25</f>
        <v>10788673</v>
      </c>
      <c r="E23" s="26">
        <f t="shared" ref="E23:G23" si="3">E24+E25</f>
        <v>14534706</v>
      </c>
      <c r="F23" s="26">
        <f t="shared" si="3"/>
        <v>15747624</v>
      </c>
      <c r="G23" s="40">
        <f t="shared" si="3"/>
        <v>16814510</v>
      </c>
    </row>
    <row r="24" spans="1:7" s="8" customFormat="1" ht="21.6" customHeight="1" x14ac:dyDescent="0.35">
      <c r="A24" s="34"/>
      <c r="B24" s="14" t="s">
        <v>8</v>
      </c>
      <c r="C24" s="15"/>
      <c r="D24" s="20">
        <v>10291673</v>
      </c>
      <c r="E24" s="20">
        <v>13836971</v>
      </c>
      <c r="F24" s="20">
        <v>15012908</v>
      </c>
      <c r="G24" s="35">
        <v>16043058</v>
      </c>
    </row>
    <row r="25" spans="1:7" s="8" customFormat="1" ht="21.6" customHeight="1" x14ac:dyDescent="0.35">
      <c r="A25" s="34"/>
      <c r="B25" s="14" t="s">
        <v>9</v>
      </c>
      <c r="C25" s="15"/>
      <c r="D25" s="20">
        <v>497000</v>
      </c>
      <c r="E25" s="25">
        <v>697735</v>
      </c>
      <c r="F25" s="25">
        <v>734716</v>
      </c>
      <c r="G25" s="36">
        <v>771452</v>
      </c>
    </row>
    <row r="26" spans="1:7" s="7" customFormat="1" ht="22.2" customHeight="1" x14ac:dyDescent="0.4">
      <c r="A26" s="37" t="s">
        <v>14</v>
      </c>
      <c r="B26" s="12" t="s">
        <v>15</v>
      </c>
      <c r="C26" s="13"/>
      <c r="D26" s="24">
        <f>D27+D28</f>
        <v>8085853</v>
      </c>
      <c r="E26" s="24">
        <f>E27+E25</f>
        <v>10574952</v>
      </c>
      <c r="F26" s="24">
        <f>F27+F25</f>
        <v>11481314</v>
      </c>
      <c r="G26" s="38">
        <f>G27+G25</f>
        <v>12260934</v>
      </c>
    </row>
    <row r="27" spans="1:7" s="8" customFormat="1" ht="21.6" customHeight="1" x14ac:dyDescent="0.35">
      <c r="A27" s="34"/>
      <c r="B27" s="14" t="s">
        <v>8</v>
      </c>
      <c r="C27" s="15"/>
      <c r="D27" s="20">
        <v>7950553</v>
      </c>
      <c r="E27" s="20">
        <v>9877217</v>
      </c>
      <c r="F27" s="20">
        <v>10746598</v>
      </c>
      <c r="G27" s="35">
        <v>11489482</v>
      </c>
    </row>
    <row r="28" spans="1:7" s="8" customFormat="1" ht="21.6" customHeight="1" x14ac:dyDescent="0.35">
      <c r="A28" s="34"/>
      <c r="B28" s="14" t="s">
        <v>9</v>
      </c>
      <c r="C28" s="20"/>
      <c r="D28" s="25">
        <v>135300</v>
      </c>
      <c r="E28" s="20">
        <v>315000</v>
      </c>
      <c r="F28" s="20">
        <v>390000</v>
      </c>
      <c r="G28" s="35">
        <v>425000</v>
      </c>
    </row>
    <row r="29" spans="1:7" s="7" customFormat="1" ht="20.399999999999999" customHeight="1" x14ac:dyDescent="0.4">
      <c r="A29" s="37" t="s">
        <v>16</v>
      </c>
      <c r="B29" s="12" t="s">
        <v>17</v>
      </c>
      <c r="C29" s="13"/>
      <c r="D29" s="24">
        <f>D30+D31</f>
        <v>1805804</v>
      </c>
      <c r="E29" s="24">
        <f t="shared" ref="E29:G29" si="4">E30+E31</f>
        <v>2159369</v>
      </c>
      <c r="F29" s="24">
        <f t="shared" si="4"/>
        <v>2291166</v>
      </c>
      <c r="G29" s="38">
        <f t="shared" si="4"/>
        <v>2413821</v>
      </c>
    </row>
    <row r="30" spans="1:7" s="8" customFormat="1" ht="21.6" customHeight="1" x14ac:dyDescent="0.35">
      <c r="A30" s="34"/>
      <c r="B30" s="14" t="s">
        <v>8</v>
      </c>
      <c r="C30" s="15"/>
      <c r="D30" s="20">
        <v>1805804</v>
      </c>
      <c r="E30" s="20">
        <v>2159369</v>
      </c>
      <c r="F30" s="20">
        <v>2291166</v>
      </c>
      <c r="G30" s="35">
        <v>2413821</v>
      </c>
    </row>
    <row r="31" spans="1:7" s="8" customFormat="1" ht="21.6" customHeight="1" x14ac:dyDescent="0.35">
      <c r="A31" s="34"/>
      <c r="B31" s="14" t="s">
        <v>9</v>
      </c>
      <c r="C31" s="21"/>
      <c r="D31" s="20"/>
      <c r="E31" s="20"/>
      <c r="F31" s="20"/>
      <c r="G31" s="35"/>
    </row>
    <row r="32" spans="1:7" s="7" customFormat="1" ht="23.4" customHeight="1" x14ac:dyDescent="0.4">
      <c r="A32" s="39" t="s">
        <v>18</v>
      </c>
      <c r="B32" s="22" t="s">
        <v>19</v>
      </c>
      <c r="C32" s="19"/>
      <c r="D32" s="27">
        <f>D33+D34</f>
        <v>2229889</v>
      </c>
      <c r="E32" s="27">
        <f t="shared" ref="E32:G32" si="5">E33+E34</f>
        <v>2765156</v>
      </c>
      <c r="F32" s="27">
        <f t="shared" si="5"/>
        <v>2911709</v>
      </c>
      <c r="G32" s="41">
        <f t="shared" si="5"/>
        <v>3057295</v>
      </c>
    </row>
    <row r="33" spans="1:7" s="8" customFormat="1" ht="21.6" customHeight="1" x14ac:dyDescent="0.35">
      <c r="A33" s="34"/>
      <c r="B33" s="14" t="s">
        <v>8</v>
      </c>
      <c r="C33" s="16"/>
      <c r="D33" s="25">
        <v>2229889</v>
      </c>
      <c r="E33" s="25">
        <v>2765156</v>
      </c>
      <c r="F33" s="25">
        <v>2911709</v>
      </c>
      <c r="G33" s="36">
        <v>3057295</v>
      </c>
    </row>
    <row r="34" spans="1:7" s="8" customFormat="1" ht="21.6" customHeight="1" x14ac:dyDescent="0.35">
      <c r="A34" s="34"/>
      <c r="B34" s="14" t="s">
        <v>9</v>
      </c>
      <c r="C34" s="15"/>
      <c r="D34" s="25"/>
      <c r="E34" s="25"/>
      <c r="F34" s="25"/>
      <c r="G34" s="36"/>
    </row>
    <row r="35" spans="1:7" s="7" customFormat="1" ht="26.4" customHeight="1" x14ac:dyDescent="0.4">
      <c r="A35" s="37" t="s">
        <v>20</v>
      </c>
      <c r="B35" s="12" t="s">
        <v>21</v>
      </c>
      <c r="C35" s="13"/>
      <c r="D35" s="24">
        <f>D36+D37</f>
        <v>1393231</v>
      </c>
      <c r="E35" s="24">
        <f t="shared" ref="E35:G35" si="6">E36+E37</f>
        <v>1560979</v>
      </c>
      <c r="F35" s="24">
        <f t="shared" si="6"/>
        <v>1642121</v>
      </c>
      <c r="G35" s="38">
        <f t="shared" si="6"/>
        <v>1722728</v>
      </c>
    </row>
    <row r="36" spans="1:7" s="8" customFormat="1" ht="21.6" customHeight="1" x14ac:dyDescent="0.35">
      <c r="A36" s="34"/>
      <c r="B36" s="14" t="s">
        <v>8</v>
      </c>
      <c r="C36" s="16"/>
      <c r="D36" s="20">
        <v>1143231</v>
      </c>
      <c r="E36" s="20">
        <v>1219015</v>
      </c>
      <c r="F36" s="20">
        <v>1282033</v>
      </c>
      <c r="G36" s="35">
        <v>1344635</v>
      </c>
    </row>
    <row r="37" spans="1:7" s="8" customFormat="1" ht="21.6" customHeight="1" x14ac:dyDescent="0.35">
      <c r="A37" s="34"/>
      <c r="B37" s="14" t="s">
        <v>9</v>
      </c>
      <c r="C37" s="15"/>
      <c r="D37" s="20">
        <v>250000</v>
      </c>
      <c r="E37" s="25">
        <v>341964</v>
      </c>
      <c r="F37" s="25">
        <v>360088</v>
      </c>
      <c r="G37" s="36">
        <v>378093</v>
      </c>
    </row>
    <row r="38" spans="1:7" s="7" customFormat="1" ht="18.600000000000001" customHeight="1" x14ac:dyDescent="0.4">
      <c r="A38" s="37" t="s">
        <v>22</v>
      </c>
      <c r="B38" s="12" t="s">
        <v>23</v>
      </c>
      <c r="C38" s="13"/>
      <c r="D38" s="24">
        <f>D39+D40</f>
        <v>320500</v>
      </c>
      <c r="E38" s="24">
        <f t="shared" ref="E38:G38" si="7">E39+E40</f>
        <v>262047</v>
      </c>
      <c r="F38" s="24">
        <f t="shared" si="7"/>
        <v>274345</v>
      </c>
      <c r="G38" s="38">
        <f t="shared" si="7"/>
        <v>286563</v>
      </c>
    </row>
    <row r="39" spans="1:7" s="8" customFormat="1" ht="21.6" customHeight="1" x14ac:dyDescent="0.35">
      <c r="A39" s="34"/>
      <c r="B39" s="14" t="s">
        <v>8</v>
      </c>
      <c r="C39" s="15"/>
      <c r="D39" s="20">
        <v>102000</v>
      </c>
      <c r="E39" s="20">
        <v>30000</v>
      </c>
      <c r="F39" s="20">
        <v>30000</v>
      </c>
      <c r="G39" s="35">
        <v>30000</v>
      </c>
    </row>
    <row r="40" spans="1:7" s="8" customFormat="1" ht="21.6" customHeight="1" x14ac:dyDescent="0.35">
      <c r="A40" s="34"/>
      <c r="B40" s="14" t="s">
        <v>9</v>
      </c>
      <c r="C40" s="15"/>
      <c r="D40" s="20">
        <v>218500</v>
      </c>
      <c r="E40" s="20">
        <v>232047</v>
      </c>
      <c r="F40" s="20">
        <v>244345</v>
      </c>
      <c r="G40" s="35">
        <v>256563</v>
      </c>
    </row>
    <row r="41" spans="1:7" s="7" customFormat="1" ht="21.6" customHeight="1" x14ac:dyDescent="0.4">
      <c r="A41" s="37" t="s">
        <v>24</v>
      </c>
      <c r="B41" s="12" t="s">
        <v>25</v>
      </c>
      <c r="C41" s="13"/>
      <c r="D41" s="24">
        <f>D42+D43</f>
        <v>2123495</v>
      </c>
      <c r="E41" s="24">
        <f t="shared" ref="E41:G41" si="8">E42+E43</f>
        <v>0</v>
      </c>
      <c r="F41" s="24">
        <f t="shared" si="8"/>
        <v>0</v>
      </c>
      <c r="G41" s="38">
        <f t="shared" si="8"/>
        <v>0</v>
      </c>
    </row>
    <row r="42" spans="1:7" s="8" customFormat="1" ht="21.6" customHeight="1" x14ac:dyDescent="0.35">
      <c r="A42" s="34"/>
      <c r="B42" s="14" t="s">
        <v>8</v>
      </c>
      <c r="C42" s="15"/>
      <c r="D42" s="20">
        <v>2123495</v>
      </c>
      <c r="E42" s="20"/>
      <c r="F42" s="20"/>
      <c r="G42" s="35"/>
    </row>
    <row r="43" spans="1:7" s="8" customFormat="1" ht="21.6" customHeight="1" x14ac:dyDescent="0.35">
      <c r="A43" s="34"/>
      <c r="B43" s="14" t="s">
        <v>9</v>
      </c>
      <c r="C43" s="17"/>
      <c r="D43" s="20"/>
      <c r="E43" s="25"/>
      <c r="F43" s="25"/>
      <c r="G43" s="36"/>
    </row>
    <row r="44" spans="1:7" s="7" customFormat="1" ht="21.6" customHeight="1" x14ac:dyDescent="0.4">
      <c r="A44" s="42"/>
      <c r="B44" s="12" t="s">
        <v>26</v>
      </c>
      <c r="C44" s="23"/>
      <c r="D44" s="24">
        <f>D45+D46</f>
        <v>199194600</v>
      </c>
      <c r="E44" s="24">
        <f t="shared" ref="E44:G44" si="9">E45+E46</f>
        <v>223240275</v>
      </c>
      <c r="F44" s="24">
        <f t="shared" si="9"/>
        <v>237463521</v>
      </c>
      <c r="G44" s="38">
        <f t="shared" si="9"/>
        <v>249774575</v>
      </c>
    </row>
    <row r="45" spans="1:7" s="8" customFormat="1" ht="21.6" customHeight="1" x14ac:dyDescent="0.4">
      <c r="A45" s="34"/>
      <c r="B45" s="12" t="s">
        <v>8</v>
      </c>
      <c r="C45" s="23"/>
      <c r="D45" s="24">
        <f>D15+D18+D21+D24+D27+D30+D33+D36+D39+D42</f>
        <v>196179306</v>
      </c>
      <c r="E45" s="24">
        <f t="shared" ref="E45:G45" si="10">E15+E18+E21+E24+E27+E30+E33+E36+E39</f>
        <v>220011429</v>
      </c>
      <c r="F45" s="24">
        <f t="shared" si="10"/>
        <v>234018190</v>
      </c>
      <c r="G45" s="38">
        <f t="shared" si="10"/>
        <v>246144750</v>
      </c>
    </row>
    <row r="46" spans="1:7" s="8" customFormat="1" ht="21.6" customHeight="1" thickBot="1" x14ac:dyDescent="0.45">
      <c r="A46" s="43"/>
      <c r="B46" s="44" t="s">
        <v>9</v>
      </c>
      <c r="C46" s="45"/>
      <c r="D46" s="46">
        <f>D16+D19+D22+D25+D28+D31+D34+D37+D40+D43</f>
        <v>3015294</v>
      </c>
      <c r="E46" s="46">
        <f t="shared" ref="E46:G46" si="11">E16+E19+E22+E25+E28+E31+E34+E37+E40+E43</f>
        <v>3228846</v>
      </c>
      <c r="F46" s="46">
        <f t="shared" si="11"/>
        <v>3445331</v>
      </c>
      <c r="G46" s="47">
        <f t="shared" si="11"/>
        <v>3629825</v>
      </c>
    </row>
    <row r="47" spans="1:7" s="52" customFormat="1" ht="24.6" customHeight="1" x14ac:dyDescent="0.25">
      <c r="A47" s="51" t="s">
        <v>28</v>
      </c>
      <c r="D47" s="53"/>
    </row>
    <row r="49" spans="2:7" s="8" customFormat="1" ht="20.399999999999999" x14ac:dyDescent="0.35">
      <c r="B49" s="48" t="s">
        <v>37</v>
      </c>
      <c r="C49" s="48"/>
      <c r="D49" s="49"/>
      <c r="E49" s="48"/>
      <c r="F49" s="48" t="s">
        <v>38</v>
      </c>
      <c r="G49" s="48"/>
    </row>
  </sheetData>
  <mergeCells count="3">
    <mergeCell ref="B8:E8"/>
    <mergeCell ref="B7:D7"/>
    <mergeCell ref="F5:H5"/>
  </mergeCells>
  <pageMargins left="0.70866141732283472" right="0.70866141732283472" top="0.94488188976377963" bottom="0.74803149606299213" header="0.51181102362204722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</vt:lpstr>
      <vt:lpstr>'Додаток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Олена</cp:lastModifiedBy>
  <cp:lastPrinted>2021-08-06T07:56:02Z</cp:lastPrinted>
  <dcterms:modified xsi:type="dcterms:W3CDTF">2021-08-27T08:38:24Z</dcterms:modified>
</cp:coreProperties>
</file>