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Аналіз виконання доходів та видатків бюджету Петриківської територіальної громади за 2021 рік\станом на 01.04.2021\"/>
    </mc:Choice>
  </mc:AlternateContent>
  <bookViews>
    <workbookView xWindow="0" yWindow="30" windowWidth="23955" windowHeight="10050" activeTab="1"/>
  </bookViews>
  <sheets>
    <sheet name="загальний фонд" sheetId="1" r:id="rId1"/>
    <sheet name="спеціальний фонд" sheetId="2" r:id="rId2"/>
  </sheets>
  <calcPr calcId="162913"/>
</workbook>
</file>

<file path=xl/calcChain.xml><?xml version="1.0" encoding="utf-8"?>
<calcChain xmlns="http://schemas.openxmlformats.org/spreadsheetml/2006/main">
  <c r="I29" i="2" l="1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</calcChain>
</file>

<file path=xl/sharedStrings.xml><?xml version="1.0" encoding="utf-8"?>
<sst xmlns="http://schemas.openxmlformats.org/spreadsheetml/2006/main" count="220" uniqueCount="184">
  <si>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</si>
  <si>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</si>
  <si>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</si>
  <si>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</si>
  <si>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</si>
  <si>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</si>
  <si>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</si>
  <si>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</si>
  <si>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</si>
  <si>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</si>
  <si>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</si>
  <si>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</si>
  <si>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</si>
  <si>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</si>
  <si>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</si>
  <si>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</si>
  <si>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</si>
  <si>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</si>
  <si>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</si>
  <si>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</si>
  <si>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</si>
  <si>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</si>
  <si>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</si>
  <si>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</si>
  <si>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</si>
  <si>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</si>
  <si>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</si>
  <si>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</si>
  <si>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</si>
  <si>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</si>
  <si>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</si>
  <si>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</si>
  <si>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</si>
  <si>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</si>
  <si>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</si>
  <si>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</si>
  <si>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</si>
  <si>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</si>
  <si>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</si>
  <si>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</si>
  <si>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</si>
  <si>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</si>
  <si>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</si>
  <si>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</si>
  <si>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</si>
  <si>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</si>
  <si>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</si>
  <si>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</si>
  <si>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</si>
  <si>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</si>
  <si>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</si>
  <si>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</si>
  <si>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</si>
  <si>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</si>
  <si>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</si>
  <si>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</si>
  <si>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</si>
  <si>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</si>
  <si>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</si>
  <si>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</si>
  <si>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</si>
  <si>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</si>
  <si>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</si>
  <si>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</si>
  <si>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</si>
  <si>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</si>
  <si>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</si>
  <si>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</si>
  <si>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</si>
  <si>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</si>
  <si>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</si>
  <si>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</si>
  <si>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</si>
  <si>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</si>
  <si>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</si>
  <si>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</si>
  <si>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</si>
  <si>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</si>
  <si>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</si>
  <si>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</si>
  <si>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</si>
  <si>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</si>
  <si>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</si>
  <si>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</si>
  <si>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</si>
  <si>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</si>
  <si>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</si>
  <si>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</si>
  <si>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</si>
  <si>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</si>
  <si>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</si>
  <si>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</si>
  <si>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</si>
  <si>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</si>
  <si>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</si>
  <si>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</si>
  <si>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</si>
  <si>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</si>
  <si>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</si>
  <si>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</si>
  <si>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</si>
  <si>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</si>
  <si>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</si>
  <si>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</si>
  <si>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</si>
  <si>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</si>
  <si>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</si>
  <si>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</si>
  <si>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</si>
  <si>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</si>
  <si>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</si>
  <si>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</si>
  <si>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</si>
  <si>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</si>
  <si>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</si>
  <si>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</si>
  <si>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</si>
  <si>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</si>
  <si>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</si>
  <si>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</si>
  <si>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</si>
  <si>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</si>
  <si>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</si>
  <si>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</si>
  <si>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</si>
  <si>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</si>
  <si>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</si>
  <si>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</si>
  <si>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</si>
  <si>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</si>
  <si>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</si>
  <si>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</si>
  <si>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</si>
  <si>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</si>
  <si>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</si>
  <si>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</si>
  <si>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</si>
  <si>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</si>
  <si>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</si>
  <si>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</si>
  <si>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</si>
  <si>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</si>
  <si>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</si>
  <si>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</si>
  <si>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</si>
  <si>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</si>
  <si>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</si>
  <si>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</si>
  <si>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</si>
  <si>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 доходів бюджету за січень-березень 2021 року</t>
  </si>
  <si>
    <t>загальний фонд</t>
  </si>
  <si>
    <t>спеціальний фонд (разом)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</si>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</sst>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opLeftCell="B37" workbookViewId="0">
      <selection activeCell="F7" sqref="F7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1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1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150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129533600</v>
      </c>
      <c r="E7" s="14">
        <v>129533600</v>
      </c>
      <c r="F7" s="14">
        <v>28087698</v>
      </c>
      <c r="G7" s="14">
        <v>33770014.919999994</v>
      </c>
      <c r="H7" s="15">
        <f t="shared" ref="H7:H38" si="0">G7-F7</f>
        <v>5682316.9199999943</v>
      </c>
      <c r="I7" s="21">
        <f t="shared" ref="I7:I38" si="1">IF(F7=0,0,G7/F7*100)</f>
        <v>120.23062523671393</v>
      </c>
    </row>
    <row r="8" spans="1:9" ht="25.5" x14ac:dyDescent="0.2">
      <c r="A8" s="12">
        <v>1</v>
      </c>
      <c r="B8" s="12" t="s">
        <v>11</v>
      </c>
      <c r="C8" s="13" t="s">
        <v>12</v>
      </c>
      <c r="D8" s="14">
        <v>80801900</v>
      </c>
      <c r="E8" s="14">
        <v>80801900</v>
      </c>
      <c r="F8" s="14">
        <v>19605598</v>
      </c>
      <c r="G8" s="14">
        <v>22300112.239999998</v>
      </c>
      <c r="H8" s="15">
        <f t="shared" si="0"/>
        <v>2694514.2399999984</v>
      </c>
      <c r="I8" s="21">
        <f t="shared" si="1"/>
        <v>113.74359629326275</v>
      </c>
    </row>
    <row r="9" spans="1:9" x14ac:dyDescent="0.2">
      <c r="A9" s="12">
        <v>1</v>
      </c>
      <c r="B9" s="12" t="s">
        <v>13</v>
      </c>
      <c r="C9" s="13" t="s">
        <v>14</v>
      </c>
      <c r="D9" s="14">
        <v>80737100</v>
      </c>
      <c r="E9" s="14">
        <v>80737100</v>
      </c>
      <c r="F9" s="14">
        <v>19605598</v>
      </c>
      <c r="G9" s="14">
        <v>22300112.239999998</v>
      </c>
      <c r="H9" s="15">
        <f t="shared" si="0"/>
        <v>2694514.2399999984</v>
      </c>
      <c r="I9" s="21">
        <f t="shared" si="1"/>
        <v>113.74359629326275</v>
      </c>
    </row>
    <row r="10" spans="1:9" ht="38.25" x14ac:dyDescent="0.2">
      <c r="A10" s="12">
        <v>0</v>
      </c>
      <c r="B10" s="12" t="s">
        <v>15</v>
      </c>
      <c r="C10" s="13" t="s">
        <v>16</v>
      </c>
      <c r="D10" s="14">
        <v>73031200</v>
      </c>
      <c r="E10" s="14">
        <v>73031200</v>
      </c>
      <c r="F10" s="14">
        <v>18275798</v>
      </c>
      <c r="G10" s="14">
        <v>20593572.52</v>
      </c>
      <c r="H10" s="15">
        <f t="shared" si="0"/>
        <v>2317774.5199999996</v>
      </c>
      <c r="I10" s="21">
        <f t="shared" si="1"/>
        <v>112.68220692743485</v>
      </c>
    </row>
    <row r="11" spans="1:9" ht="63.75" x14ac:dyDescent="0.2">
      <c r="A11" s="12">
        <v>0</v>
      </c>
      <c r="B11" s="12" t="s">
        <v>17</v>
      </c>
      <c r="C11" s="13" t="s">
        <v>18</v>
      </c>
      <c r="D11" s="14">
        <v>1741000</v>
      </c>
      <c r="E11" s="14">
        <v>1741000</v>
      </c>
      <c r="F11" s="14">
        <v>409200</v>
      </c>
      <c r="G11" s="14">
        <v>381578.26</v>
      </c>
      <c r="H11" s="15">
        <f t="shared" si="0"/>
        <v>-27621.739999999991</v>
      </c>
      <c r="I11" s="21">
        <f t="shared" si="1"/>
        <v>93.249819159335289</v>
      </c>
    </row>
    <row r="12" spans="1:9" ht="38.25" x14ac:dyDescent="0.2">
      <c r="A12" s="12">
        <v>0</v>
      </c>
      <c r="B12" s="12" t="s">
        <v>19</v>
      </c>
      <c r="C12" s="13" t="s">
        <v>20</v>
      </c>
      <c r="D12" s="14">
        <v>5323200</v>
      </c>
      <c r="E12" s="14">
        <v>5323200</v>
      </c>
      <c r="F12" s="14">
        <v>744600</v>
      </c>
      <c r="G12" s="14">
        <v>1144344.97</v>
      </c>
      <c r="H12" s="15">
        <f t="shared" si="0"/>
        <v>399744.97</v>
      </c>
      <c r="I12" s="21">
        <f t="shared" si="1"/>
        <v>153.68586757990869</v>
      </c>
    </row>
    <row r="13" spans="1:9" ht="38.25" x14ac:dyDescent="0.2">
      <c r="A13" s="12">
        <v>0</v>
      </c>
      <c r="B13" s="12" t="s">
        <v>21</v>
      </c>
      <c r="C13" s="13" t="s">
        <v>22</v>
      </c>
      <c r="D13" s="14">
        <v>641700</v>
      </c>
      <c r="E13" s="14">
        <v>641700</v>
      </c>
      <c r="F13" s="14">
        <v>176000</v>
      </c>
      <c r="G13" s="14">
        <v>180616.49</v>
      </c>
      <c r="H13" s="15">
        <f t="shared" si="0"/>
        <v>4616.4899999999907</v>
      </c>
      <c r="I13" s="21">
        <f t="shared" si="1"/>
        <v>102.62300568181817</v>
      </c>
    </row>
    <row r="14" spans="1:9" x14ac:dyDescent="0.2">
      <c r="A14" s="12">
        <v>1</v>
      </c>
      <c r="B14" s="12" t="s">
        <v>23</v>
      </c>
      <c r="C14" s="13" t="s">
        <v>24</v>
      </c>
      <c r="D14" s="14">
        <v>64800</v>
      </c>
      <c r="E14" s="14">
        <v>64800</v>
      </c>
      <c r="F14" s="14">
        <v>0</v>
      </c>
      <c r="G14" s="14">
        <v>0</v>
      </c>
      <c r="H14" s="15">
        <f t="shared" si="0"/>
        <v>0</v>
      </c>
      <c r="I14" s="21">
        <f t="shared" si="1"/>
        <v>0</v>
      </c>
    </row>
    <row r="15" spans="1:9" ht="25.5" x14ac:dyDescent="0.2">
      <c r="A15" s="12">
        <v>0</v>
      </c>
      <c r="B15" s="12" t="s">
        <v>25</v>
      </c>
      <c r="C15" s="13" t="s">
        <v>26</v>
      </c>
      <c r="D15" s="14">
        <v>64800</v>
      </c>
      <c r="E15" s="14">
        <v>64800</v>
      </c>
      <c r="F15" s="14">
        <v>0</v>
      </c>
      <c r="G15" s="14">
        <v>0</v>
      </c>
      <c r="H15" s="15">
        <f t="shared" si="0"/>
        <v>0</v>
      </c>
      <c r="I15" s="21">
        <f t="shared" si="1"/>
        <v>0</v>
      </c>
    </row>
    <row r="16" spans="1:9" ht="25.5" x14ac:dyDescent="0.2">
      <c r="A16" s="12">
        <v>1</v>
      </c>
      <c r="B16" s="12" t="s">
        <v>27</v>
      </c>
      <c r="C16" s="13" t="s">
        <v>28</v>
      </c>
      <c r="D16" s="14">
        <v>3370200</v>
      </c>
      <c r="E16" s="14">
        <v>3370200</v>
      </c>
      <c r="F16" s="14">
        <v>475500</v>
      </c>
      <c r="G16" s="14">
        <v>1108177.6399999999</v>
      </c>
      <c r="H16" s="15">
        <f t="shared" si="0"/>
        <v>632677.6399999999</v>
      </c>
      <c r="I16" s="21">
        <f t="shared" si="1"/>
        <v>233.05523449001049</v>
      </c>
    </row>
    <row r="17" spans="1:9" x14ac:dyDescent="0.2">
      <c r="A17" s="12">
        <v>1</v>
      </c>
      <c r="B17" s="12" t="s">
        <v>29</v>
      </c>
      <c r="C17" s="13" t="s">
        <v>30</v>
      </c>
      <c r="D17" s="14">
        <v>275800</v>
      </c>
      <c r="E17" s="14">
        <v>275800</v>
      </c>
      <c r="F17" s="14">
        <v>32600</v>
      </c>
      <c r="G17" s="14">
        <v>32607.759999999998</v>
      </c>
      <c r="H17" s="15">
        <f t="shared" si="0"/>
        <v>7.7599999999983993</v>
      </c>
      <c r="I17" s="21">
        <f t="shared" si="1"/>
        <v>100.02380368098159</v>
      </c>
    </row>
    <row r="18" spans="1:9" ht="51" x14ac:dyDescent="0.2">
      <c r="A18" s="12">
        <v>0</v>
      </c>
      <c r="B18" s="12" t="s">
        <v>31</v>
      </c>
      <c r="C18" s="13" t="s">
        <v>32</v>
      </c>
      <c r="D18" s="14">
        <v>275800</v>
      </c>
      <c r="E18" s="14">
        <v>275800</v>
      </c>
      <c r="F18" s="14">
        <v>32600</v>
      </c>
      <c r="G18" s="14">
        <v>32607.759999999998</v>
      </c>
      <c r="H18" s="15">
        <f t="shared" si="0"/>
        <v>7.7599999999983993</v>
      </c>
      <c r="I18" s="21">
        <f t="shared" si="1"/>
        <v>100.02380368098159</v>
      </c>
    </row>
    <row r="19" spans="1:9" ht="25.5" x14ac:dyDescent="0.2">
      <c r="A19" s="12">
        <v>1</v>
      </c>
      <c r="B19" s="12" t="s">
        <v>33</v>
      </c>
      <c r="C19" s="13" t="s">
        <v>34</v>
      </c>
      <c r="D19" s="14">
        <v>26340</v>
      </c>
      <c r="E19" s="14">
        <v>26340</v>
      </c>
      <c r="F19" s="14">
        <v>500</v>
      </c>
      <c r="G19" s="14">
        <v>510.63</v>
      </c>
      <c r="H19" s="15">
        <f t="shared" si="0"/>
        <v>10.629999999999995</v>
      </c>
      <c r="I19" s="21">
        <f t="shared" si="1"/>
        <v>102.126</v>
      </c>
    </row>
    <row r="20" spans="1:9" ht="25.5" x14ac:dyDescent="0.2">
      <c r="A20" s="12">
        <v>0</v>
      </c>
      <c r="B20" s="12" t="s">
        <v>35</v>
      </c>
      <c r="C20" s="13" t="s">
        <v>36</v>
      </c>
      <c r="D20" s="14">
        <v>26340</v>
      </c>
      <c r="E20" s="14">
        <v>26340</v>
      </c>
      <c r="F20" s="14">
        <v>500</v>
      </c>
      <c r="G20" s="14">
        <v>510.63</v>
      </c>
      <c r="H20" s="15">
        <f t="shared" si="0"/>
        <v>10.629999999999995</v>
      </c>
      <c r="I20" s="21">
        <f t="shared" si="1"/>
        <v>102.126</v>
      </c>
    </row>
    <row r="21" spans="1:9" x14ac:dyDescent="0.2">
      <c r="A21" s="12">
        <v>1</v>
      </c>
      <c r="B21" s="12" t="s">
        <v>37</v>
      </c>
      <c r="C21" s="13" t="s">
        <v>38</v>
      </c>
      <c r="D21" s="14">
        <v>3068060</v>
      </c>
      <c r="E21" s="14">
        <v>3068060</v>
      </c>
      <c r="F21" s="14">
        <v>442400</v>
      </c>
      <c r="G21" s="14">
        <v>1075059.25</v>
      </c>
      <c r="H21" s="15">
        <f t="shared" si="0"/>
        <v>632659.25</v>
      </c>
      <c r="I21" s="21">
        <f t="shared" si="1"/>
        <v>243.00615958408679</v>
      </c>
    </row>
    <row r="22" spans="1:9" ht="25.5" x14ac:dyDescent="0.2">
      <c r="A22" s="12">
        <v>0</v>
      </c>
      <c r="B22" s="12" t="s">
        <v>39</v>
      </c>
      <c r="C22" s="13" t="s">
        <v>40</v>
      </c>
      <c r="D22" s="14">
        <v>3068060</v>
      </c>
      <c r="E22" s="14">
        <v>3068060</v>
      </c>
      <c r="F22" s="14">
        <v>442400</v>
      </c>
      <c r="G22" s="14">
        <v>1075059.25</v>
      </c>
      <c r="H22" s="15">
        <f t="shared" si="0"/>
        <v>632659.25</v>
      </c>
      <c r="I22" s="21">
        <f t="shared" si="1"/>
        <v>243.00615958408679</v>
      </c>
    </row>
    <row r="23" spans="1:9" x14ac:dyDescent="0.2">
      <c r="A23" s="12">
        <v>1</v>
      </c>
      <c r="B23" s="12" t="s">
        <v>41</v>
      </c>
      <c r="C23" s="13" t="s">
        <v>42</v>
      </c>
      <c r="D23" s="14">
        <v>10750300</v>
      </c>
      <c r="E23" s="14">
        <v>10750300</v>
      </c>
      <c r="F23" s="14">
        <v>1847000</v>
      </c>
      <c r="G23" s="14">
        <v>2606713.42</v>
      </c>
      <c r="H23" s="15">
        <f t="shared" si="0"/>
        <v>759713.41999999993</v>
      </c>
      <c r="I23" s="21">
        <f t="shared" si="1"/>
        <v>141.13229128316186</v>
      </c>
    </row>
    <row r="24" spans="1:9" ht="25.5" x14ac:dyDescent="0.2">
      <c r="A24" s="12">
        <v>1</v>
      </c>
      <c r="B24" s="12" t="s">
        <v>43</v>
      </c>
      <c r="C24" s="13" t="s">
        <v>44</v>
      </c>
      <c r="D24" s="14">
        <v>2187700</v>
      </c>
      <c r="E24" s="14">
        <v>2187700</v>
      </c>
      <c r="F24" s="14">
        <v>365000</v>
      </c>
      <c r="G24" s="14">
        <v>538989.56999999995</v>
      </c>
      <c r="H24" s="15">
        <f t="shared" si="0"/>
        <v>173989.56999999995</v>
      </c>
      <c r="I24" s="21">
        <f t="shared" si="1"/>
        <v>147.66837534246574</v>
      </c>
    </row>
    <row r="25" spans="1:9" x14ac:dyDescent="0.2">
      <c r="A25" s="12">
        <v>0</v>
      </c>
      <c r="B25" s="12" t="s">
        <v>45</v>
      </c>
      <c r="C25" s="13" t="s">
        <v>46</v>
      </c>
      <c r="D25" s="14">
        <v>2187700</v>
      </c>
      <c r="E25" s="14">
        <v>2187700</v>
      </c>
      <c r="F25" s="14">
        <v>365000</v>
      </c>
      <c r="G25" s="14">
        <v>538989.56999999995</v>
      </c>
      <c r="H25" s="15">
        <f t="shared" si="0"/>
        <v>173989.56999999995</v>
      </c>
      <c r="I25" s="21">
        <f t="shared" si="1"/>
        <v>147.66837534246574</v>
      </c>
    </row>
    <row r="26" spans="1:9" ht="25.5" x14ac:dyDescent="0.2">
      <c r="A26" s="12">
        <v>1</v>
      </c>
      <c r="B26" s="12" t="s">
        <v>47</v>
      </c>
      <c r="C26" s="13" t="s">
        <v>48</v>
      </c>
      <c r="D26" s="14">
        <v>7664000</v>
      </c>
      <c r="E26" s="14">
        <v>7664000</v>
      </c>
      <c r="F26" s="14">
        <v>1260000</v>
      </c>
      <c r="G26" s="14">
        <v>1815938.24</v>
      </c>
      <c r="H26" s="15">
        <f t="shared" si="0"/>
        <v>555938.24</v>
      </c>
      <c r="I26" s="21">
        <f t="shared" si="1"/>
        <v>144.12208253968254</v>
      </c>
    </row>
    <row r="27" spans="1:9" x14ac:dyDescent="0.2">
      <c r="A27" s="12">
        <v>0</v>
      </c>
      <c r="B27" s="12" t="s">
        <v>49</v>
      </c>
      <c r="C27" s="13" t="s">
        <v>46</v>
      </c>
      <c r="D27" s="14">
        <v>7664000</v>
      </c>
      <c r="E27" s="14">
        <v>7664000</v>
      </c>
      <c r="F27" s="14">
        <v>1260000</v>
      </c>
      <c r="G27" s="14">
        <v>1815938.24</v>
      </c>
      <c r="H27" s="15">
        <f t="shared" si="0"/>
        <v>555938.24</v>
      </c>
      <c r="I27" s="21">
        <f t="shared" si="1"/>
        <v>144.12208253968254</v>
      </c>
    </row>
    <row r="28" spans="1:9" ht="25.5" x14ac:dyDescent="0.2">
      <c r="A28" s="12">
        <v>1</v>
      </c>
      <c r="B28" s="12" t="s">
        <v>50</v>
      </c>
      <c r="C28" s="13" t="s">
        <v>51</v>
      </c>
      <c r="D28" s="14">
        <v>898600</v>
      </c>
      <c r="E28" s="14">
        <v>898600</v>
      </c>
      <c r="F28" s="14">
        <v>222000</v>
      </c>
      <c r="G28" s="14">
        <v>251785.61</v>
      </c>
      <c r="H28" s="15">
        <f t="shared" si="0"/>
        <v>29785.609999999986</v>
      </c>
      <c r="I28" s="21">
        <f t="shared" si="1"/>
        <v>113.41694144144144</v>
      </c>
    </row>
    <row r="29" spans="1:9" ht="25.5" x14ac:dyDescent="0.2">
      <c r="A29" s="12">
        <v>0</v>
      </c>
      <c r="B29" s="12" t="s">
        <v>50</v>
      </c>
      <c r="C29" s="13" t="s">
        <v>51</v>
      </c>
      <c r="D29" s="14">
        <v>898600</v>
      </c>
      <c r="E29" s="14">
        <v>898600</v>
      </c>
      <c r="F29" s="14">
        <v>222000</v>
      </c>
      <c r="G29" s="14">
        <v>251785.61</v>
      </c>
      <c r="H29" s="15">
        <f t="shared" si="0"/>
        <v>29785.609999999986</v>
      </c>
      <c r="I29" s="21">
        <f t="shared" si="1"/>
        <v>113.41694144144144</v>
      </c>
    </row>
    <row r="30" spans="1:9" ht="25.5" x14ac:dyDescent="0.2">
      <c r="A30" s="12">
        <v>1</v>
      </c>
      <c r="B30" s="12" t="s">
        <v>52</v>
      </c>
      <c r="C30" s="13" t="s">
        <v>53</v>
      </c>
      <c r="D30" s="14">
        <v>34611200</v>
      </c>
      <c r="E30" s="14">
        <v>34611200</v>
      </c>
      <c r="F30" s="14">
        <v>6159600</v>
      </c>
      <c r="G30" s="14">
        <v>7755011.620000001</v>
      </c>
      <c r="H30" s="15">
        <f t="shared" si="0"/>
        <v>1595411.620000001</v>
      </c>
      <c r="I30" s="21">
        <f t="shared" si="1"/>
        <v>125.90122118319374</v>
      </c>
    </row>
    <row r="31" spans="1:9" x14ac:dyDescent="0.2">
      <c r="A31" s="12">
        <v>1</v>
      </c>
      <c r="B31" s="12" t="s">
        <v>54</v>
      </c>
      <c r="C31" s="13" t="s">
        <v>55</v>
      </c>
      <c r="D31" s="14">
        <v>16707400</v>
      </c>
      <c r="E31" s="14">
        <v>16707400</v>
      </c>
      <c r="F31" s="14">
        <v>2733600</v>
      </c>
      <c r="G31" s="14">
        <v>4201303.3</v>
      </c>
      <c r="H31" s="15">
        <f t="shared" si="0"/>
        <v>1467703.2999999998</v>
      </c>
      <c r="I31" s="21">
        <f t="shared" si="1"/>
        <v>153.6912240269242</v>
      </c>
    </row>
    <row r="32" spans="1:9" ht="38.25" x14ac:dyDescent="0.2">
      <c r="A32" s="12">
        <v>0</v>
      </c>
      <c r="B32" s="12" t="s">
        <v>56</v>
      </c>
      <c r="C32" s="13" t="s">
        <v>57</v>
      </c>
      <c r="D32" s="14">
        <v>147700</v>
      </c>
      <c r="E32" s="14">
        <v>147700</v>
      </c>
      <c r="F32" s="14">
        <v>30700</v>
      </c>
      <c r="G32" s="14">
        <v>45886.69</v>
      </c>
      <c r="H32" s="15">
        <f t="shared" si="0"/>
        <v>15186.690000000002</v>
      </c>
      <c r="I32" s="21">
        <f t="shared" si="1"/>
        <v>149.46804560260588</v>
      </c>
    </row>
    <row r="33" spans="1:9" ht="38.25" x14ac:dyDescent="0.2">
      <c r="A33" s="12">
        <v>0</v>
      </c>
      <c r="B33" s="12" t="s">
        <v>58</v>
      </c>
      <c r="C33" s="13" t="s">
        <v>59</v>
      </c>
      <c r="D33" s="14">
        <v>558600</v>
      </c>
      <c r="E33" s="14">
        <v>558600</v>
      </c>
      <c r="F33" s="14">
        <v>7800</v>
      </c>
      <c r="G33" s="14">
        <v>15498.98</v>
      </c>
      <c r="H33" s="15">
        <f t="shared" si="0"/>
        <v>7698.98</v>
      </c>
      <c r="I33" s="21">
        <f t="shared" si="1"/>
        <v>198.70487179487179</v>
      </c>
    </row>
    <row r="34" spans="1:9" ht="38.25" x14ac:dyDescent="0.2">
      <c r="A34" s="12">
        <v>0</v>
      </c>
      <c r="B34" s="12" t="s">
        <v>60</v>
      </c>
      <c r="C34" s="13" t="s">
        <v>61</v>
      </c>
      <c r="D34" s="14">
        <v>590500</v>
      </c>
      <c r="E34" s="14">
        <v>590500</v>
      </c>
      <c r="F34" s="14">
        <v>0</v>
      </c>
      <c r="G34" s="14">
        <v>27006.15</v>
      </c>
      <c r="H34" s="15">
        <f t="shared" si="0"/>
        <v>27006.15</v>
      </c>
      <c r="I34" s="21">
        <f t="shared" si="1"/>
        <v>0</v>
      </c>
    </row>
    <row r="35" spans="1:9" ht="38.25" x14ac:dyDescent="0.2">
      <c r="A35" s="12">
        <v>0</v>
      </c>
      <c r="B35" s="12" t="s">
        <v>62</v>
      </c>
      <c r="C35" s="13" t="s">
        <v>63</v>
      </c>
      <c r="D35" s="14">
        <v>2285800</v>
      </c>
      <c r="E35" s="14">
        <v>2285800</v>
      </c>
      <c r="F35" s="14">
        <v>425500</v>
      </c>
      <c r="G35" s="14">
        <v>586926.56999999995</v>
      </c>
      <c r="H35" s="15">
        <f t="shared" si="0"/>
        <v>161426.56999999995</v>
      </c>
      <c r="I35" s="21">
        <f t="shared" si="1"/>
        <v>137.938089306698</v>
      </c>
    </row>
    <row r="36" spans="1:9" x14ac:dyDescent="0.2">
      <c r="A36" s="12">
        <v>0</v>
      </c>
      <c r="B36" s="12" t="s">
        <v>64</v>
      </c>
      <c r="C36" s="13" t="s">
        <v>65</v>
      </c>
      <c r="D36" s="14">
        <v>2829800</v>
      </c>
      <c r="E36" s="14">
        <v>2829800</v>
      </c>
      <c r="F36" s="14">
        <v>661600</v>
      </c>
      <c r="G36" s="14">
        <v>898518.39</v>
      </c>
      <c r="H36" s="15">
        <f t="shared" si="0"/>
        <v>236918.39</v>
      </c>
      <c r="I36" s="21">
        <f t="shared" si="1"/>
        <v>135.80991384522369</v>
      </c>
    </row>
    <row r="37" spans="1:9" x14ac:dyDescent="0.2">
      <c r="A37" s="12">
        <v>0</v>
      </c>
      <c r="B37" s="12" t="s">
        <v>66</v>
      </c>
      <c r="C37" s="13" t="s">
        <v>67</v>
      </c>
      <c r="D37" s="14">
        <v>4306400</v>
      </c>
      <c r="E37" s="14">
        <v>4306400</v>
      </c>
      <c r="F37" s="14">
        <v>1053000</v>
      </c>
      <c r="G37" s="14">
        <v>1970406.33</v>
      </c>
      <c r="H37" s="15">
        <f t="shared" si="0"/>
        <v>917406.33000000007</v>
      </c>
      <c r="I37" s="21">
        <f t="shared" si="1"/>
        <v>187.12310826210827</v>
      </c>
    </row>
    <row r="38" spans="1:9" x14ac:dyDescent="0.2">
      <c r="A38" s="12">
        <v>0</v>
      </c>
      <c r="B38" s="12" t="s">
        <v>68</v>
      </c>
      <c r="C38" s="13" t="s">
        <v>69</v>
      </c>
      <c r="D38" s="14">
        <v>4692200</v>
      </c>
      <c r="E38" s="14">
        <v>4692200</v>
      </c>
      <c r="F38" s="14">
        <v>294800</v>
      </c>
      <c r="G38" s="14">
        <v>366286.07</v>
      </c>
      <c r="H38" s="15">
        <f t="shared" si="0"/>
        <v>71486.070000000007</v>
      </c>
      <c r="I38" s="21">
        <f t="shared" si="1"/>
        <v>124.24900610583447</v>
      </c>
    </row>
    <row r="39" spans="1:9" x14ac:dyDescent="0.2">
      <c r="A39" s="12">
        <v>0</v>
      </c>
      <c r="B39" s="12" t="s">
        <v>70</v>
      </c>
      <c r="C39" s="13" t="s">
        <v>71</v>
      </c>
      <c r="D39" s="14">
        <v>1127700</v>
      </c>
      <c r="E39" s="14">
        <v>1127700</v>
      </c>
      <c r="F39" s="14">
        <v>244600</v>
      </c>
      <c r="G39" s="14">
        <v>249107.45</v>
      </c>
      <c r="H39" s="15">
        <f t="shared" ref="H39:H70" si="2">G39-F39</f>
        <v>4507.4500000000116</v>
      </c>
      <c r="I39" s="21">
        <f t="shared" ref="I39:I70" si="3">IF(F39=0,0,G39/F39*100)</f>
        <v>101.84278413736713</v>
      </c>
    </row>
    <row r="40" spans="1:9" x14ac:dyDescent="0.2">
      <c r="A40" s="12">
        <v>0</v>
      </c>
      <c r="B40" s="12" t="s">
        <v>72</v>
      </c>
      <c r="C40" s="13" t="s">
        <v>73</v>
      </c>
      <c r="D40" s="14">
        <v>106200</v>
      </c>
      <c r="E40" s="14">
        <v>106200</v>
      </c>
      <c r="F40" s="14">
        <v>0</v>
      </c>
      <c r="G40" s="14">
        <v>0</v>
      </c>
      <c r="H40" s="15">
        <f t="shared" si="2"/>
        <v>0</v>
      </c>
      <c r="I40" s="21">
        <f t="shared" si="3"/>
        <v>0</v>
      </c>
    </row>
    <row r="41" spans="1:9" x14ac:dyDescent="0.2">
      <c r="A41" s="12">
        <v>0</v>
      </c>
      <c r="B41" s="12" t="s">
        <v>74</v>
      </c>
      <c r="C41" s="13" t="s">
        <v>75</v>
      </c>
      <c r="D41" s="14">
        <v>62500</v>
      </c>
      <c r="E41" s="14">
        <v>62500</v>
      </c>
      <c r="F41" s="14">
        <v>15600</v>
      </c>
      <c r="G41" s="14">
        <v>41666.67</v>
      </c>
      <c r="H41" s="15">
        <f t="shared" si="2"/>
        <v>26066.67</v>
      </c>
      <c r="I41" s="21">
        <f t="shared" si="3"/>
        <v>267.09403846153845</v>
      </c>
    </row>
    <row r="42" spans="1:9" x14ac:dyDescent="0.2">
      <c r="A42" s="12">
        <v>1</v>
      </c>
      <c r="B42" s="12" t="s">
        <v>76</v>
      </c>
      <c r="C42" s="13" t="s">
        <v>77</v>
      </c>
      <c r="D42" s="14">
        <v>1000</v>
      </c>
      <c r="E42" s="14">
        <v>1000</v>
      </c>
      <c r="F42" s="14">
        <v>0</v>
      </c>
      <c r="G42" s="14">
        <v>0</v>
      </c>
      <c r="H42" s="15">
        <f t="shared" si="2"/>
        <v>0</v>
      </c>
      <c r="I42" s="21">
        <f t="shared" si="3"/>
        <v>0</v>
      </c>
    </row>
    <row r="43" spans="1:9" x14ac:dyDescent="0.2">
      <c r="A43" s="12">
        <v>0</v>
      </c>
      <c r="B43" s="12" t="s">
        <v>78</v>
      </c>
      <c r="C43" s="13" t="s">
        <v>79</v>
      </c>
      <c r="D43" s="14">
        <v>1000</v>
      </c>
      <c r="E43" s="14">
        <v>1000</v>
      </c>
      <c r="F43" s="14">
        <v>0</v>
      </c>
      <c r="G43" s="14">
        <v>0</v>
      </c>
      <c r="H43" s="15">
        <f t="shared" si="2"/>
        <v>0</v>
      </c>
      <c r="I43" s="21">
        <f t="shared" si="3"/>
        <v>0</v>
      </c>
    </row>
    <row r="44" spans="1:9" x14ac:dyDescent="0.2">
      <c r="A44" s="12">
        <v>1</v>
      </c>
      <c r="B44" s="12" t="s">
        <v>80</v>
      </c>
      <c r="C44" s="13" t="s">
        <v>81</v>
      </c>
      <c r="D44" s="14">
        <v>17902800</v>
      </c>
      <c r="E44" s="14">
        <v>17902800</v>
      </c>
      <c r="F44" s="14">
        <v>3426000</v>
      </c>
      <c r="G44" s="14">
        <v>3553708.3200000003</v>
      </c>
      <c r="H44" s="15">
        <f t="shared" si="2"/>
        <v>127708.3200000003</v>
      </c>
      <c r="I44" s="21">
        <f t="shared" si="3"/>
        <v>103.72762171628722</v>
      </c>
    </row>
    <row r="45" spans="1:9" x14ac:dyDescent="0.2">
      <c r="A45" s="12">
        <v>0</v>
      </c>
      <c r="B45" s="12" t="s">
        <v>82</v>
      </c>
      <c r="C45" s="13" t="s">
        <v>83</v>
      </c>
      <c r="D45" s="14">
        <v>699200</v>
      </c>
      <c r="E45" s="14">
        <v>699200</v>
      </c>
      <c r="F45" s="14">
        <v>216000</v>
      </c>
      <c r="G45" s="14">
        <v>148207.35999999999</v>
      </c>
      <c r="H45" s="15">
        <f t="shared" si="2"/>
        <v>-67792.640000000014</v>
      </c>
      <c r="I45" s="21">
        <f t="shared" si="3"/>
        <v>68.614518518518508</v>
      </c>
    </row>
    <row r="46" spans="1:9" x14ac:dyDescent="0.2">
      <c r="A46" s="12">
        <v>0</v>
      </c>
      <c r="B46" s="12" t="s">
        <v>84</v>
      </c>
      <c r="C46" s="13" t="s">
        <v>85</v>
      </c>
      <c r="D46" s="14">
        <v>10123400</v>
      </c>
      <c r="E46" s="14">
        <v>10123400</v>
      </c>
      <c r="F46" s="14">
        <v>2400000</v>
      </c>
      <c r="G46" s="14">
        <v>2628127.9700000002</v>
      </c>
      <c r="H46" s="15">
        <f t="shared" si="2"/>
        <v>228127.9700000002</v>
      </c>
      <c r="I46" s="21">
        <f t="shared" si="3"/>
        <v>109.50533208333336</v>
      </c>
    </row>
    <row r="47" spans="1:9" ht="51" x14ac:dyDescent="0.2">
      <c r="A47" s="12">
        <v>0</v>
      </c>
      <c r="B47" s="12" t="s">
        <v>86</v>
      </c>
      <c r="C47" s="13" t="s">
        <v>87</v>
      </c>
      <c r="D47" s="14">
        <v>7080200</v>
      </c>
      <c r="E47" s="14">
        <v>7080200</v>
      </c>
      <c r="F47" s="14">
        <v>810000</v>
      </c>
      <c r="G47" s="14">
        <v>777372.99</v>
      </c>
      <c r="H47" s="15">
        <f t="shared" si="2"/>
        <v>-32627.010000000009</v>
      </c>
      <c r="I47" s="21">
        <f t="shared" si="3"/>
        <v>95.971974074074069</v>
      </c>
    </row>
    <row r="48" spans="1:9" x14ac:dyDescent="0.2">
      <c r="A48" s="12">
        <v>1</v>
      </c>
      <c r="B48" s="12" t="s">
        <v>88</v>
      </c>
      <c r="C48" s="13" t="s">
        <v>89</v>
      </c>
      <c r="D48" s="14">
        <v>1121800</v>
      </c>
      <c r="E48" s="14">
        <v>1121800</v>
      </c>
      <c r="F48" s="14">
        <v>194070</v>
      </c>
      <c r="G48" s="14">
        <v>245807.19000000003</v>
      </c>
      <c r="H48" s="15">
        <f t="shared" si="2"/>
        <v>51737.190000000031</v>
      </c>
      <c r="I48" s="21">
        <f t="shared" si="3"/>
        <v>126.65903539959811</v>
      </c>
    </row>
    <row r="49" spans="1:9" x14ac:dyDescent="0.2">
      <c r="A49" s="12">
        <v>1</v>
      </c>
      <c r="B49" s="12" t="s">
        <v>90</v>
      </c>
      <c r="C49" s="13" t="s">
        <v>91</v>
      </c>
      <c r="D49" s="14">
        <v>59700</v>
      </c>
      <c r="E49" s="14">
        <v>59700</v>
      </c>
      <c r="F49" s="14">
        <v>7600</v>
      </c>
      <c r="G49" s="14">
        <v>9073.92</v>
      </c>
      <c r="H49" s="15">
        <f t="shared" si="2"/>
        <v>1473.92</v>
      </c>
      <c r="I49" s="21">
        <f t="shared" si="3"/>
        <v>119.39368421052632</v>
      </c>
    </row>
    <row r="50" spans="1:9" x14ac:dyDescent="0.2">
      <c r="A50" s="12">
        <v>1</v>
      </c>
      <c r="B50" s="12" t="s">
        <v>92</v>
      </c>
      <c r="C50" s="13" t="s">
        <v>93</v>
      </c>
      <c r="D50" s="14">
        <v>59700</v>
      </c>
      <c r="E50" s="14">
        <v>59700</v>
      </c>
      <c r="F50" s="14">
        <v>7600</v>
      </c>
      <c r="G50" s="14">
        <v>9073.92</v>
      </c>
      <c r="H50" s="15">
        <f t="shared" si="2"/>
        <v>1473.92</v>
      </c>
      <c r="I50" s="21">
        <f t="shared" si="3"/>
        <v>119.39368421052632</v>
      </c>
    </row>
    <row r="51" spans="1:9" x14ac:dyDescent="0.2">
      <c r="A51" s="12">
        <v>0</v>
      </c>
      <c r="B51" s="12" t="s">
        <v>94</v>
      </c>
      <c r="C51" s="13" t="s">
        <v>95</v>
      </c>
      <c r="D51" s="14">
        <v>18500</v>
      </c>
      <c r="E51" s="14">
        <v>18500</v>
      </c>
      <c r="F51" s="14">
        <v>3600</v>
      </c>
      <c r="G51" s="14">
        <v>8109</v>
      </c>
      <c r="H51" s="15">
        <f t="shared" si="2"/>
        <v>4509</v>
      </c>
      <c r="I51" s="21">
        <f t="shared" si="3"/>
        <v>225.25</v>
      </c>
    </row>
    <row r="52" spans="1:9" ht="38.25" x14ac:dyDescent="0.2">
      <c r="A52" s="12">
        <v>0</v>
      </c>
      <c r="B52" s="12" t="s">
        <v>96</v>
      </c>
      <c r="C52" s="13" t="s">
        <v>97</v>
      </c>
      <c r="D52" s="14">
        <v>41200</v>
      </c>
      <c r="E52" s="14">
        <v>41200</v>
      </c>
      <c r="F52" s="14">
        <v>4000</v>
      </c>
      <c r="G52" s="14">
        <v>964.92</v>
      </c>
      <c r="H52" s="15">
        <f t="shared" si="2"/>
        <v>-3035.08</v>
      </c>
      <c r="I52" s="21">
        <f t="shared" si="3"/>
        <v>24.123000000000001</v>
      </c>
    </row>
    <row r="53" spans="1:9" ht="25.5" x14ac:dyDescent="0.2">
      <c r="A53" s="12">
        <v>1</v>
      </c>
      <c r="B53" s="12" t="s">
        <v>98</v>
      </c>
      <c r="C53" s="13" t="s">
        <v>99</v>
      </c>
      <c r="D53" s="14">
        <v>877600</v>
      </c>
      <c r="E53" s="14">
        <v>877600</v>
      </c>
      <c r="F53" s="14">
        <v>175500</v>
      </c>
      <c r="G53" s="14">
        <v>222243.90000000002</v>
      </c>
      <c r="H53" s="15">
        <f t="shared" si="2"/>
        <v>46743.900000000023</v>
      </c>
      <c r="I53" s="21">
        <f t="shared" si="3"/>
        <v>126.63470085470088</v>
      </c>
    </row>
    <row r="54" spans="1:9" x14ac:dyDescent="0.2">
      <c r="A54" s="12">
        <v>1</v>
      </c>
      <c r="B54" s="12" t="s">
        <v>100</v>
      </c>
      <c r="C54" s="13" t="s">
        <v>101</v>
      </c>
      <c r="D54" s="14">
        <v>809900</v>
      </c>
      <c r="E54" s="14">
        <v>809900</v>
      </c>
      <c r="F54" s="14">
        <v>159850</v>
      </c>
      <c r="G54" s="14">
        <v>204028.71</v>
      </c>
      <c r="H54" s="15">
        <f t="shared" si="2"/>
        <v>44178.709999999992</v>
      </c>
      <c r="I54" s="21">
        <f t="shared" si="3"/>
        <v>127.63760400375352</v>
      </c>
    </row>
    <row r="55" spans="1:9" ht="38.25" x14ac:dyDescent="0.2">
      <c r="A55" s="12">
        <v>0</v>
      </c>
      <c r="B55" s="12" t="s">
        <v>102</v>
      </c>
      <c r="C55" s="13" t="s">
        <v>103</v>
      </c>
      <c r="D55" s="14">
        <v>23700</v>
      </c>
      <c r="E55" s="14">
        <v>23700</v>
      </c>
      <c r="F55" s="14">
        <v>1850</v>
      </c>
      <c r="G55" s="14">
        <v>200</v>
      </c>
      <c r="H55" s="15">
        <f t="shared" si="2"/>
        <v>-1650</v>
      </c>
      <c r="I55" s="21">
        <f t="shared" si="3"/>
        <v>10.810810810810811</v>
      </c>
    </row>
    <row r="56" spans="1:9" x14ac:dyDescent="0.2">
      <c r="A56" s="12">
        <v>0</v>
      </c>
      <c r="B56" s="12" t="s">
        <v>104</v>
      </c>
      <c r="C56" s="13" t="s">
        <v>105</v>
      </c>
      <c r="D56" s="14">
        <v>587200</v>
      </c>
      <c r="E56" s="14">
        <v>587200</v>
      </c>
      <c r="F56" s="14">
        <v>138000</v>
      </c>
      <c r="G56" s="14">
        <v>180028.71</v>
      </c>
      <c r="H56" s="15">
        <f t="shared" si="2"/>
        <v>42028.709999999992</v>
      </c>
      <c r="I56" s="21">
        <f t="shared" si="3"/>
        <v>130.45558695652173</v>
      </c>
    </row>
    <row r="57" spans="1:9" ht="25.5" x14ac:dyDescent="0.2">
      <c r="A57" s="12">
        <v>0</v>
      </c>
      <c r="B57" s="12" t="s">
        <v>106</v>
      </c>
      <c r="C57" s="13" t="s">
        <v>107</v>
      </c>
      <c r="D57" s="14">
        <v>197900</v>
      </c>
      <c r="E57" s="14">
        <v>197900</v>
      </c>
      <c r="F57" s="14">
        <v>20000</v>
      </c>
      <c r="G57" s="14">
        <v>23800</v>
      </c>
      <c r="H57" s="15">
        <f t="shared" si="2"/>
        <v>3800</v>
      </c>
      <c r="I57" s="21">
        <f t="shared" si="3"/>
        <v>119</v>
      </c>
    </row>
    <row r="58" spans="1:9" ht="63.75" x14ac:dyDescent="0.2">
      <c r="A58" s="12">
        <v>0</v>
      </c>
      <c r="B58" s="12" t="s">
        <v>108</v>
      </c>
      <c r="C58" s="13" t="s">
        <v>109</v>
      </c>
      <c r="D58" s="14">
        <v>1100</v>
      </c>
      <c r="E58" s="14">
        <v>1100</v>
      </c>
      <c r="F58" s="14">
        <v>0</v>
      </c>
      <c r="G58" s="14">
        <v>0</v>
      </c>
      <c r="H58" s="15">
        <f t="shared" si="2"/>
        <v>0</v>
      </c>
      <c r="I58" s="21">
        <f t="shared" si="3"/>
        <v>0</v>
      </c>
    </row>
    <row r="59" spans="1:9" x14ac:dyDescent="0.2">
      <c r="A59" s="12">
        <v>1</v>
      </c>
      <c r="B59" s="12" t="s">
        <v>110</v>
      </c>
      <c r="C59" s="13" t="s">
        <v>111</v>
      </c>
      <c r="D59" s="14">
        <v>62700</v>
      </c>
      <c r="E59" s="14">
        <v>62700</v>
      </c>
      <c r="F59" s="14">
        <v>15650</v>
      </c>
      <c r="G59" s="14">
        <v>18215.189999999999</v>
      </c>
      <c r="H59" s="15">
        <f t="shared" si="2"/>
        <v>2565.1899999999987</v>
      </c>
      <c r="I59" s="21">
        <f t="shared" si="3"/>
        <v>116.39099041533545</v>
      </c>
    </row>
    <row r="60" spans="1:9" ht="38.25" x14ac:dyDescent="0.2">
      <c r="A60" s="12">
        <v>0</v>
      </c>
      <c r="B60" s="12" t="s">
        <v>112</v>
      </c>
      <c r="C60" s="13" t="s">
        <v>113</v>
      </c>
      <c r="D60" s="14">
        <v>54900</v>
      </c>
      <c r="E60" s="14">
        <v>54900</v>
      </c>
      <c r="F60" s="14">
        <v>13700</v>
      </c>
      <c r="G60" s="14">
        <v>15632.32</v>
      </c>
      <c r="H60" s="15">
        <f t="shared" si="2"/>
        <v>1932.3199999999997</v>
      </c>
      <c r="I60" s="21">
        <f t="shared" si="3"/>
        <v>114.10452554744526</v>
      </c>
    </row>
    <row r="61" spans="1:9" x14ac:dyDescent="0.2">
      <c r="A61" s="12">
        <v>0</v>
      </c>
      <c r="B61" s="12" t="s">
        <v>114</v>
      </c>
      <c r="C61" s="13" t="s">
        <v>115</v>
      </c>
      <c r="D61" s="14">
        <v>0</v>
      </c>
      <c r="E61" s="14">
        <v>0</v>
      </c>
      <c r="F61" s="14">
        <v>0</v>
      </c>
      <c r="G61" s="14">
        <v>31.17</v>
      </c>
      <c r="H61" s="15">
        <f t="shared" si="2"/>
        <v>31.17</v>
      </c>
      <c r="I61" s="21">
        <f t="shared" si="3"/>
        <v>0</v>
      </c>
    </row>
    <row r="62" spans="1:9" ht="38.25" x14ac:dyDescent="0.2">
      <c r="A62" s="12">
        <v>0</v>
      </c>
      <c r="B62" s="12" t="s">
        <v>116</v>
      </c>
      <c r="C62" s="13" t="s">
        <v>117</v>
      </c>
      <c r="D62" s="14">
        <v>7800</v>
      </c>
      <c r="E62" s="14">
        <v>7800</v>
      </c>
      <c r="F62" s="14">
        <v>1950</v>
      </c>
      <c r="G62" s="14">
        <v>2551.6999999999998</v>
      </c>
      <c r="H62" s="15">
        <f t="shared" si="2"/>
        <v>601.69999999999982</v>
      </c>
      <c r="I62" s="21">
        <f t="shared" si="3"/>
        <v>130.85641025641024</v>
      </c>
    </row>
    <row r="63" spans="1:9" ht="63.75" x14ac:dyDescent="0.2">
      <c r="A63" s="12">
        <v>1</v>
      </c>
      <c r="B63" s="12" t="s">
        <v>118</v>
      </c>
      <c r="C63" s="13" t="s">
        <v>119</v>
      </c>
      <c r="D63" s="14">
        <v>5000</v>
      </c>
      <c r="E63" s="14">
        <v>5000</v>
      </c>
      <c r="F63" s="14">
        <v>0</v>
      </c>
      <c r="G63" s="14">
        <v>0</v>
      </c>
      <c r="H63" s="15">
        <f t="shared" si="2"/>
        <v>0</v>
      </c>
      <c r="I63" s="21">
        <f t="shared" si="3"/>
        <v>0</v>
      </c>
    </row>
    <row r="64" spans="1:9" ht="63.75" x14ac:dyDescent="0.2">
      <c r="A64" s="12">
        <v>0</v>
      </c>
      <c r="B64" s="12" t="s">
        <v>118</v>
      </c>
      <c r="C64" s="13" t="s">
        <v>119</v>
      </c>
      <c r="D64" s="14">
        <v>5000</v>
      </c>
      <c r="E64" s="14">
        <v>5000</v>
      </c>
      <c r="F64" s="14">
        <v>0</v>
      </c>
      <c r="G64" s="14">
        <v>0</v>
      </c>
      <c r="H64" s="15">
        <f t="shared" si="2"/>
        <v>0</v>
      </c>
      <c r="I64" s="21">
        <f t="shared" si="3"/>
        <v>0</v>
      </c>
    </row>
    <row r="65" spans="1:9" x14ac:dyDescent="0.2">
      <c r="A65" s="12">
        <v>1</v>
      </c>
      <c r="B65" s="12" t="s">
        <v>120</v>
      </c>
      <c r="C65" s="13" t="s">
        <v>121</v>
      </c>
      <c r="D65" s="14">
        <v>184500</v>
      </c>
      <c r="E65" s="14">
        <v>184500</v>
      </c>
      <c r="F65" s="14">
        <v>10970</v>
      </c>
      <c r="G65" s="14">
        <v>14489.37</v>
      </c>
      <c r="H65" s="15">
        <f t="shared" si="2"/>
        <v>3519.3700000000008</v>
      </c>
      <c r="I65" s="21">
        <f t="shared" si="3"/>
        <v>132.08176845943481</v>
      </c>
    </row>
    <row r="66" spans="1:9" x14ac:dyDescent="0.2">
      <c r="A66" s="12">
        <v>1</v>
      </c>
      <c r="B66" s="12" t="s">
        <v>122</v>
      </c>
      <c r="C66" s="13" t="s">
        <v>93</v>
      </c>
      <c r="D66" s="14">
        <v>184500</v>
      </c>
      <c r="E66" s="14">
        <v>184500</v>
      </c>
      <c r="F66" s="14">
        <v>10970</v>
      </c>
      <c r="G66" s="14">
        <v>14489.37</v>
      </c>
      <c r="H66" s="15">
        <f t="shared" si="2"/>
        <v>3519.3700000000008</v>
      </c>
      <c r="I66" s="21">
        <f t="shared" si="3"/>
        <v>132.08176845943481</v>
      </c>
    </row>
    <row r="67" spans="1:9" x14ac:dyDescent="0.2">
      <c r="A67" s="12">
        <v>0</v>
      </c>
      <c r="B67" s="12" t="s">
        <v>123</v>
      </c>
      <c r="C67" s="13" t="s">
        <v>93</v>
      </c>
      <c r="D67" s="14">
        <v>180000</v>
      </c>
      <c r="E67" s="14">
        <v>180000</v>
      </c>
      <c r="F67" s="14">
        <v>10970</v>
      </c>
      <c r="G67" s="14">
        <v>13519.37</v>
      </c>
      <c r="H67" s="15">
        <f t="shared" si="2"/>
        <v>2549.3700000000008</v>
      </c>
      <c r="I67" s="21">
        <f t="shared" si="3"/>
        <v>123.23947128532362</v>
      </c>
    </row>
    <row r="68" spans="1:9" ht="63.75" x14ac:dyDescent="0.2">
      <c r="A68" s="12">
        <v>0</v>
      </c>
      <c r="B68" s="12" t="s">
        <v>124</v>
      </c>
      <c r="C68" s="13" t="s">
        <v>125</v>
      </c>
      <c r="D68" s="14">
        <v>4500</v>
      </c>
      <c r="E68" s="14">
        <v>4500</v>
      </c>
      <c r="F68" s="14">
        <v>0</v>
      </c>
      <c r="G68" s="14">
        <v>970</v>
      </c>
      <c r="H68" s="15">
        <f t="shared" si="2"/>
        <v>970</v>
      </c>
      <c r="I68" s="21">
        <f t="shared" si="3"/>
        <v>0</v>
      </c>
    </row>
    <row r="69" spans="1:9" x14ac:dyDescent="0.2">
      <c r="A69" s="12">
        <v>1</v>
      </c>
      <c r="B69" s="12" t="s">
        <v>126</v>
      </c>
      <c r="C69" s="13" t="s">
        <v>127</v>
      </c>
      <c r="D69" s="14">
        <v>65930282</v>
      </c>
      <c r="E69" s="14">
        <v>66373282</v>
      </c>
      <c r="F69" s="14">
        <v>14323799</v>
      </c>
      <c r="G69" s="14">
        <v>14303799</v>
      </c>
      <c r="H69" s="15">
        <f t="shared" si="2"/>
        <v>-20000</v>
      </c>
      <c r="I69" s="21">
        <f t="shared" si="3"/>
        <v>99.860372237839982</v>
      </c>
    </row>
    <row r="70" spans="1:9" x14ac:dyDescent="0.2">
      <c r="A70" s="12">
        <v>1</v>
      </c>
      <c r="B70" s="12" t="s">
        <v>128</v>
      </c>
      <c r="C70" s="13" t="s">
        <v>129</v>
      </c>
      <c r="D70" s="14">
        <v>65930282</v>
      </c>
      <c r="E70" s="14">
        <v>66373282</v>
      </c>
      <c r="F70" s="14">
        <v>14323799</v>
      </c>
      <c r="G70" s="14">
        <v>14303799</v>
      </c>
      <c r="H70" s="15">
        <f t="shared" si="2"/>
        <v>-20000</v>
      </c>
      <c r="I70" s="21">
        <f t="shared" si="3"/>
        <v>99.860372237839982</v>
      </c>
    </row>
    <row r="71" spans="1:9" x14ac:dyDescent="0.2">
      <c r="A71" s="12">
        <v>1</v>
      </c>
      <c r="B71" s="12" t="s">
        <v>130</v>
      </c>
      <c r="C71" s="13" t="s">
        <v>131</v>
      </c>
      <c r="D71" s="14">
        <v>62135400</v>
      </c>
      <c r="E71" s="14">
        <v>62135400</v>
      </c>
      <c r="F71" s="14">
        <v>13122800</v>
      </c>
      <c r="G71" s="14">
        <v>13122800</v>
      </c>
      <c r="H71" s="15">
        <f t="shared" ref="H71:H80" si="4">G71-F71</f>
        <v>0</v>
      </c>
      <c r="I71" s="21">
        <f t="shared" ref="I71:I80" si="5">IF(F71=0,0,G71/F71*100)</f>
        <v>100</v>
      </c>
    </row>
    <row r="72" spans="1:9" ht="25.5" x14ac:dyDescent="0.2">
      <c r="A72" s="12">
        <v>0</v>
      </c>
      <c r="B72" s="12" t="s">
        <v>132</v>
      </c>
      <c r="C72" s="13" t="s">
        <v>133</v>
      </c>
      <c r="D72" s="14">
        <v>62135400</v>
      </c>
      <c r="E72" s="14">
        <v>62135400</v>
      </c>
      <c r="F72" s="14">
        <v>13122800</v>
      </c>
      <c r="G72" s="14">
        <v>13122800</v>
      </c>
      <c r="H72" s="15">
        <f t="shared" si="4"/>
        <v>0</v>
      </c>
      <c r="I72" s="21">
        <f t="shared" si="5"/>
        <v>100</v>
      </c>
    </row>
    <row r="73" spans="1:9" x14ac:dyDescent="0.2">
      <c r="A73" s="12">
        <v>1</v>
      </c>
      <c r="B73" s="12" t="s">
        <v>134</v>
      </c>
      <c r="C73" s="13" t="s">
        <v>135</v>
      </c>
      <c r="D73" s="14">
        <v>3794882</v>
      </c>
      <c r="E73" s="14">
        <v>4237882</v>
      </c>
      <c r="F73" s="14">
        <v>1200999</v>
      </c>
      <c r="G73" s="14">
        <v>1180999</v>
      </c>
      <c r="H73" s="15">
        <f t="shared" si="4"/>
        <v>-20000</v>
      </c>
      <c r="I73" s="21">
        <f t="shared" si="5"/>
        <v>98.334719679200404</v>
      </c>
    </row>
    <row r="74" spans="1:9" ht="38.25" x14ac:dyDescent="0.2">
      <c r="A74" s="12">
        <v>0</v>
      </c>
      <c r="B74" s="12" t="s">
        <v>136</v>
      </c>
      <c r="C74" s="13" t="s">
        <v>137</v>
      </c>
      <c r="D74" s="14">
        <v>2583280</v>
      </c>
      <c r="E74" s="14">
        <v>2583280</v>
      </c>
      <c r="F74" s="14">
        <v>545581</v>
      </c>
      <c r="G74" s="14">
        <v>545581</v>
      </c>
      <c r="H74" s="15">
        <f t="shared" si="4"/>
        <v>0</v>
      </c>
      <c r="I74" s="21">
        <f t="shared" si="5"/>
        <v>100</v>
      </c>
    </row>
    <row r="75" spans="1:9" ht="38.25" x14ac:dyDescent="0.2">
      <c r="A75" s="12">
        <v>0</v>
      </c>
      <c r="B75" s="12" t="s">
        <v>138</v>
      </c>
      <c r="C75" s="13" t="s">
        <v>139</v>
      </c>
      <c r="D75" s="14">
        <v>464546</v>
      </c>
      <c r="E75" s="14">
        <v>464546</v>
      </c>
      <c r="F75" s="14">
        <v>69066</v>
      </c>
      <c r="G75" s="14">
        <v>69066</v>
      </c>
      <c r="H75" s="15">
        <f t="shared" si="4"/>
        <v>0</v>
      </c>
      <c r="I75" s="21">
        <f t="shared" si="5"/>
        <v>100</v>
      </c>
    </row>
    <row r="76" spans="1:9" x14ac:dyDescent="0.2">
      <c r="A76" s="12">
        <v>0</v>
      </c>
      <c r="B76" s="12" t="s">
        <v>140</v>
      </c>
      <c r="C76" s="13" t="s">
        <v>141</v>
      </c>
      <c r="D76" s="14">
        <v>20695</v>
      </c>
      <c r="E76" s="14">
        <v>265695</v>
      </c>
      <c r="F76" s="14">
        <v>25172</v>
      </c>
      <c r="G76" s="14">
        <v>5172</v>
      </c>
      <c r="H76" s="15">
        <f t="shared" si="4"/>
        <v>-20000</v>
      </c>
      <c r="I76" s="21">
        <f t="shared" si="5"/>
        <v>20.546639122834893</v>
      </c>
    </row>
    <row r="77" spans="1:9" ht="63.75" x14ac:dyDescent="0.2">
      <c r="A77" s="12">
        <v>0</v>
      </c>
      <c r="B77" s="12" t="s">
        <v>142</v>
      </c>
      <c r="C77" s="13" t="s">
        <v>143</v>
      </c>
      <c r="D77" s="14">
        <v>0</v>
      </c>
      <c r="E77" s="14">
        <v>198000</v>
      </c>
      <c r="F77" s="14">
        <v>198000</v>
      </c>
      <c r="G77" s="14">
        <v>198000</v>
      </c>
      <c r="H77" s="15">
        <f t="shared" si="4"/>
        <v>0</v>
      </c>
      <c r="I77" s="21">
        <f t="shared" si="5"/>
        <v>100</v>
      </c>
    </row>
    <row r="78" spans="1:9" ht="38.25" x14ac:dyDescent="0.2">
      <c r="A78" s="12">
        <v>0</v>
      </c>
      <c r="B78" s="12" t="s">
        <v>144</v>
      </c>
      <c r="C78" s="13" t="s">
        <v>145</v>
      </c>
      <c r="D78" s="14">
        <v>726361</v>
      </c>
      <c r="E78" s="14">
        <v>726361</v>
      </c>
      <c r="F78" s="14">
        <v>363180</v>
      </c>
      <c r="G78" s="14">
        <v>363180</v>
      </c>
      <c r="H78" s="15">
        <f t="shared" si="4"/>
        <v>0</v>
      </c>
      <c r="I78" s="21">
        <f t="shared" si="5"/>
        <v>100</v>
      </c>
    </row>
    <row r="79" spans="1:9" x14ac:dyDescent="0.2">
      <c r="A79" s="12">
        <v>1</v>
      </c>
      <c r="B79" s="12" t="s">
        <v>146</v>
      </c>
      <c r="C79" s="13" t="s">
        <v>147</v>
      </c>
      <c r="D79" s="14">
        <v>130655400</v>
      </c>
      <c r="E79" s="14">
        <v>130655400</v>
      </c>
      <c r="F79" s="14">
        <v>28281768</v>
      </c>
      <c r="G79" s="14">
        <v>34015822.109999999</v>
      </c>
      <c r="H79" s="15">
        <f t="shared" si="4"/>
        <v>5734054.1099999994</v>
      </c>
      <c r="I79" s="21">
        <f t="shared" si="5"/>
        <v>120.27473710271579</v>
      </c>
    </row>
    <row r="80" spans="1:9" x14ac:dyDescent="0.2">
      <c r="A80" s="12">
        <v>1</v>
      </c>
      <c r="B80" s="12" t="s">
        <v>146</v>
      </c>
      <c r="C80" s="13" t="s">
        <v>148</v>
      </c>
      <c r="D80" s="14">
        <v>196585682</v>
      </c>
      <c r="E80" s="14">
        <v>197028682</v>
      </c>
      <c r="F80" s="14">
        <v>42605567</v>
      </c>
      <c r="G80" s="14">
        <v>48319621.109999999</v>
      </c>
      <c r="H80" s="15">
        <f t="shared" si="4"/>
        <v>5714054.1099999994</v>
      </c>
      <c r="I80" s="21">
        <f t="shared" si="5"/>
        <v>113.41151993118646</v>
      </c>
    </row>
    <row r="83" spans="1:9" x14ac:dyDescent="0.2">
      <c r="A83" s="16"/>
      <c r="B83" s="16"/>
      <c r="C83" s="17" t="s">
        <v>182</v>
      </c>
      <c r="D83" s="5"/>
      <c r="E83" s="5"/>
      <c r="F83" s="5" t="s">
        <v>183</v>
      </c>
      <c r="G83" s="5"/>
      <c r="H83" s="5"/>
      <c r="I83" s="5"/>
    </row>
  </sheetData>
  <mergeCells count="2">
    <mergeCell ref="B2:I2"/>
    <mergeCell ref="B4:I4"/>
  </mergeCells>
  <conditionalFormatting sqref="B7:B80">
    <cfRule type="expression" dxfId="23" priority="1" stopIfTrue="1">
      <formula>A7=1</formula>
    </cfRule>
  </conditionalFormatting>
  <conditionalFormatting sqref="C7:C80">
    <cfRule type="expression" dxfId="22" priority="2" stopIfTrue="1">
      <formula>A7=1</formula>
    </cfRule>
  </conditionalFormatting>
  <conditionalFormatting sqref="D7:D80">
    <cfRule type="expression" dxfId="21" priority="3" stopIfTrue="1">
      <formula>A7=1</formula>
    </cfRule>
  </conditionalFormatting>
  <conditionalFormatting sqref="E7:E80">
    <cfRule type="expression" dxfId="20" priority="4" stopIfTrue="1">
      <formula>A7=1</formula>
    </cfRule>
  </conditionalFormatting>
  <conditionalFormatting sqref="F7:F80">
    <cfRule type="expression" dxfId="19" priority="5" stopIfTrue="1">
      <formula>A7=1</formula>
    </cfRule>
  </conditionalFormatting>
  <conditionalFormatting sqref="G7:G80">
    <cfRule type="expression" dxfId="18" priority="6" stopIfTrue="1">
      <formula>A7=1</formula>
    </cfRule>
  </conditionalFormatting>
  <conditionalFormatting sqref="H7:H80">
    <cfRule type="expression" dxfId="17" priority="7" stopIfTrue="1">
      <formula>A7=1</formula>
    </cfRule>
  </conditionalFormatting>
  <conditionalFormatting sqref="I7:I80">
    <cfRule type="expression" dxfId="16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7" workbookViewId="0">
      <selection activeCell="G16" sqref="G16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2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151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218500</v>
      </c>
      <c r="E7" s="14">
        <v>218500</v>
      </c>
      <c r="F7" s="14">
        <v>54600</v>
      </c>
      <c r="G7" s="14">
        <v>68567.570000000007</v>
      </c>
      <c r="H7" s="15">
        <f t="shared" ref="H7:H29" si="0">G7-F7</f>
        <v>13967.570000000007</v>
      </c>
      <c r="I7" s="21">
        <f t="shared" ref="I7:I29" si="1">IF(F7=0,0,G7/F7*100)</f>
        <v>125.58163003663006</v>
      </c>
    </row>
    <row r="8" spans="1:9" x14ac:dyDescent="0.2">
      <c r="A8" s="12">
        <v>1</v>
      </c>
      <c r="B8" s="12" t="s">
        <v>152</v>
      </c>
      <c r="C8" s="13" t="s">
        <v>153</v>
      </c>
      <c r="D8" s="14">
        <v>218500</v>
      </c>
      <c r="E8" s="14">
        <v>218500</v>
      </c>
      <c r="F8" s="14">
        <v>54600</v>
      </c>
      <c r="G8" s="14">
        <v>68567.570000000007</v>
      </c>
      <c r="H8" s="15">
        <f t="shared" si="0"/>
        <v>13967.570000000007</v>
      </c>
      <c r="I8" s="21">
        <f t="shared" si="1"/>
        <v>125.58163003663006</v>
      </c>
    </row>
    <row r="9" spans="1:9" x14ac:dyDescent="0.2">
      <c r="A9" s="12">
        <v>1</v>
      </c>
      <c r="B9" s="12" t="s">
        <v>154</v>
      </c>
      <c r="C9" s="13" t="s">
        <v>155</v>
      </c>
      <c r="D9" s="14">
        <v>218500</v>
      </c>
      <c r="E9" s="14">
        <v>218500</v>
      </c>
      <c r="F9" s="14">
        <v>54600</v>
      </c>
      <c r="G9" s="14">
        <v>68567.570000000007</v>
      </c>
      <c r="H9" s="15">
        <f t="shared" si="0"/>
        <v>13967.570000000007</v>
      </c>
      <c r="I9" s="21">
        <f t="shared" si="1"/>
        <v>125.58163003663006</v>
      </c>
    </row>
    <row r="10" spans="1:9" ht="51" x14ac:dyDescent="0.2">
      <c r="A10" s="12">
        <v>0</v>
      </c>
      <c r="B10" s="12" t="s">
        <v>156</v>
      </c>
      <c r="C10" s="13" t="s">
        <v>157</v>
      </c>
      <c r="D10" s="14">
        <v>216500</v>
      </c>
      <c r="E10" s="14">
        <v>216500</v>
      </c>
      <c r="F10" s="14">
        <v>54000</v>
      </c>
      <c r="G10" s="14">
        <v>68381.69</v>
      </c>
      <c r="H10" s="15">
        <f t="shared" si="0"/>
        <v>14381.690000000002</v>
      </c>
      <c r="I10" s="21">
        <f t="shared" si="1"/>
        <v>126.63275925925926</v>
      </c>
    </row>
    <row r="11" spans="1:9" ht="25.5" x14ac:dyDescent="0.2">
      <c r="A11" s="12">
        <v>0</v>
      </c>
      <c r="B11" s="12" t="s">
        <v>158</v>
      </c>
      <c r="C11" s="13" t="s">
        <v>159</v>
      </c>
      <c r="D11" s="14">
        <v>0</v>
      </c>
      <c r="E11" s="14">
        <v>0</v>
      </c>
      <c r="F11" s="14">
        <v>0</v>
      </c>
      <c r="G11" s="14">
        <v>10.88</v>
      </c>
      <c r="H11" s="15">
        <f t="shared" si="0"/>
        <v>10.88</v>
      </c>
      <c r="I11" s="21">
        <f t="shared" si="1"/>
        <v>0</v>
      </c>
    </row>
    <row r="12" spans="1:9" ht="38.25" x14ac:dyDescent="0.2">
      <c r="A12" s="12">
        <v>0</v>
      </c>
      <c r="B12" s="12" t="s">
        <v>160</v>
      </c>
      <c r="C12" s="13" t="s">
        <v>161</v>
      </c>
      <c r="D12" s="14">
        <v>2000</v>
      </c>
      <c r="E12" s="14">
        <v>2000</v>
      </c>
      <c r="F12" s="14">
        <v>600</v>
      </c>
      <c r="G12" s="14">
        <v>175</v>
      </c>
      <c r="H12" s="15">
        <f t="shared" si="0"/>
        <v>-425</v>
      </c>
      <c r="I12" s="21">
        <f t="shared" si="1"/>
        <v>29.166666666666668</v>
      </c>
    </row>
    <row r="13" spans="1:9" x14ac:dyDescent="0.2">
      <c r="A13" s="12">
        <v>1</v>
      </c>
      <c r="B13" s="12" t="s">
        <v>88</v>
      </c>
      <c r="C13" s="13" t="s">
        <v>89</v>
      </c>
      <c r="D13" s="14">
        <v>2390418</v>
      </c>
      <c r="E13" s="14">
        <v>3544782</v>
      </c>
      <c r="F13" s="14">
        <v>886195.5</v>
      </c>
      <c r="G13" s="14">
        <v>2098262.52</v>
      </c>
      <c r="H13" s="15">
        <f t="shared" si="0"/>
        <v>1212067.02</v>
      </c>
      <c r="I13" s="21">
        <f t="shared" si="1"/>
        <v>236.77196735934677</v>
      </c>
    </row>
    <row r="14" spans="1:9" x14ac:dyDescent="0.2">
      <c r="A14" s="12">
        <v>1</v>
      </c>
      <c r="B14" s="12" t="s">
        <v>90</v>
      </c>
      <c r="C14" s="13" t="s">
        <v>91</v>
      </c>
      <c r="D14" s="14">
        <v>0</v>
      </c>
      <c r="E14" s="14">
        <v>0</v>
      </c>
      <c r="F14" s="14">
        <v>0</v>
      </c>
      <c r="G14" s="14">
        <v>95227.5</v>
      </c>
      <c r="H14" s="15">
        <f t="shared" si="0"/>
        <v>95227.5</v>
      </c>
      <c r="I14" s="21">
        <f t="shared" si="1"/>
        <v>0</v>
      </c>
    </row>
    <row r="15" spans="1:9" ht="25.5" x14ac:dyDescent="0.2">
      <c r="A15" s="12">
        <v>1</v>
      </c>
      <c r="B15" s="12" t="s">
        <v>162</v>
      </c>
      <c r="C15" s="13" t="s">
        <v>163</v>
      </c>
      <c r="D15" s="14">
        <v>0</v>
      </c>
      <c r="E15" s="14">
        <v>0</v>
      </c>
      <c r="F15" s="14">
        <v>0</v>
      </c>
      <c r="G15" s="14">
        <v>95227.5</v>
      </c>
      <c r="H15" s="15">
        <f t="shared" si="0"/>
        <v>95227.5</v>
      </c>
      <c r="I15" s="21">
        <f t="shared" si="1"/>
        <v>0</v>
      </c>
    </row>
    <row r="16" spans="1:9" ht="38.25" x14ac:dyDescent="0.2">
      <c r="A16" s="12">
        <v>0</v>
      </c>
      <c r="B16" s="12" t="s">
        <v>162</v>
      </c>
      <c r="C16" s="13" t="s">
        <v>163</v>
      </c>
      <c r="D16" s="14">
        <v>0</v>
      </c>
      <c r="E16" s="14">
        <v>0</v>
      </c>
      <c r="F16" s="14">
        <v>0</v>
      </c>
      <c r="G16" s="14">
        <v>95227.5</v>
      </c>
      <c r="H16" s="15">
        <f t="shared" si="0"/>
        <v>95227.5</v>
      </c>
      <c r="I16" s="21">
        <f t="shared" si="1"/>
        <v>0</v>
      </c>
    </row>
    <row r="17" spans="1:9" x14ac:dyDescent="0.2">
      <c r="A17" s="12">
        <v>1</v>
      </c>
      <c r="B17" s="12" t="s">
        <v>120</v>
      </c>
      <c r="C17" s="13" t="s">
        <v>121</v>
      </c>
      <c r="D17" s="14">
        <v>0</v>
      </c>
      <c r="E17" s="14">
        <v>0</v>
      </c>
      <c r="F17" s="14">
        <v>0</v>
      </c>
      <c r="G17" s="14">
        <v>39367.35</v>
      </c>
      <c r="H17" s="15">
        <f t="shared" si="0"/>
        <v>39367.35</v>
      </c>
      <c r="I17" s="21">
        <f t="shared" si="1"/>
        <v>0</v>
      </c>
    </row>
    <row r="18" spans="1:9" x14ac:dyDescent="0.2">
      <c r="A18" s="12">
        <v>1</v>
      </c>
      <c r="B18" s="12" t="s">
        <v>122</v>
      </c>
      <c r="C18" s="13" t="s">
        <v>93</v>
      </c>
      <c r="D18" s="14">
        <v>0</v>
      </c>
      <c r="E18" s="14">
        <v>0</v>
      </c>
      <c r="F18" s="14">
        <v>0</v>
      </c>
      <c r="G18" s="14">
        <v>39367.35</v>
      </c>
      <c r="H18" s="15">
        <f t="shared" si="0"/>
        <v>39367.35</v>
      </c>
      <c r="I18" s="21">
        <f t="shared" si="1"/>
        <v>0</v>
      </c>
    </row>
    <row r="19" spans="1:9" ht="38.25" x14ac:dyDescent="0.2">
      <c r="A19" s="12">
        <v>0</v>
      </c>
      <c r="B19" s="12" t="s">
        <v>164</v>
      </c>
      <c r="C19" s="13" t="s">
        <v>165</v>
      </c>
      <c r="D19" s="14">
        <v>0</v>
      </c>
      <c r="E19" s="14">
        <v>0</v>
      </c>
      <c r="F19" s="14">
        <v>0</v>
      </c>
      <c r="G19" s="14">
        <v>39367.35</v>
      </c>
      <c r="H19" s="15">
        <f t="shared" si="0"/>
        <v>39367.35</v>
      </c>
      <c r="I19" s="21">
        <f t="shared" si="1"/>
        <v>0</v>
      </c>
    </row>
    <row r="20" spans="1:9" x14ac:dyDescent="0.2">
      <c r="A20" s="12">
        <v>1</v>
      </c>
      <c r="B20" s="12" t="s">
        <v>166</v>
      </c>
      <c r="C20" s="13" t="s">
        <v>167</v>
      </c>
      <c r="D20" s="14">
        <v>2390418</v>
      </c>
      <c r="E20" s="14">
        <v>3544782</v>
      </c>
      <c r="F20" s="14">
        <v>886195.5</v>
      </c>
      <c r="G20" s="14">
        <v>1963667.6700000002</v>
      </c>
      <c r="H20" s="15">
        <f t="shared" si="0"/>
        <v>1077472.1700000002</v>
      </c>
      <c r="I20" s="21">
        <f t="shared" si="1"/>
        <v>221.58402632376269</v>
      </c>
    </row>
    <row r="21" spans="1:9" ht="25.5" x14ac:dyDescent="0.2">
      <c r="A21" s="12">
        <v>1</v>
      </c>
      <c r="B21" s="12" t="s">
        <v>168</v>
      </c>
      <c r="C21" s="13" t="s">
        <v>169</v>
      </c>
      <c r="D21" s="14">
        <v>1983418</v>
      </c>
      <c r="E21" s="14">
        <v>1983418</v>
      </c>
      <c r="F21" s="14">
        <v>495854.5</v>
      </c>
      <c r="G21" s="14">
        <v>394822.62</v>
      </c>
      <c r="H21" s="15">
        <f t="shared" si="0"/>
        <v>-101031.88</v>
      </c>
      <c r="I21" s="21">
        <f t="shared" si="1"/>
        <v>79.624692324058771</v>
      </c>
    </row>
    <row r="22" spans="1:9" ht="25.5" x14ac:dyDescent="0.2">
      <c r="A22" s="12">
        <v>0</v>
      </c>
      <c r="B22" s="12" t="s">
        <v>170</v>
      </c>
      <c r="C22" s="13" t="s">
        <v>171</v>
      </c>
      <c r="D22" s="14">
        <v>1873118</v>
      </c>
      <c r="E22" s="14">
        <v>1873118</v>
      </c>
      <c r="F22" s="14">
        <v>468279.5</v>
      </c>
      <c r="G22" s="14">
        <v>370225.82</v>
      </c>
      <c r="H22" s="15">
        <f t="shared" si="0"/>
        <v>-98053.68</v>
      </c>
      <c r="I22" s="21">
        <f t="shared" si="1"/>
        <v>79.0608642915182</v>
      </c>
    </row>
    <row r="23" spans="1:9" ht="38.25" x14ac:dyDescent="0.2">
      <c r="A23" s="12">
        <v>0</v>
      </c>
      <c r="B23" s="12" t="s">
        <v>172</v>
      </c>
      <c r="C23" s="13" t="s">
        <v>173</v>
      </c>
      <c r="D23" s="14">
        <v>110300</v>
      </c>
      <c r="E23" s="14">
        <v>110300</v>
      </c>
      <c r="F23" s="14">
        <v>27575</v>
      </c>
      <c r="G23" s="14">
        <v>16546.8</v>
      </c>
      <c r="H23" s="15">
        <f t="shared" si="0"/>
        <v>-11028.2</v>
      </c>
      <c r="I23" s="21">
        <f t="shared" si="1"/>
        <v>60.006527651858562</v>
      </c>
    </row>
    <row r="24" spans="1:9" ht="25.5" x14ac:dyDescent="0.2">
      <c r="A24" s="12">
        <v>0</v>
      </c>
      <c r="B24" s="12" t="s">
        <v>174</v>
      </c>
      <c r="C24" s="13" t="s">
        <v>175</v>
      </c>
      <c r="D24" s="14">
        <v>0</v>
      </c>
      <c r="E24" s="14">
        <v>0</v>
      </c>
      <c r="F24" s="14">
        <v>0</v>
      </c>
      <c r="G24" s="14">
        <v>8050</v>
      </c>
      <c r="H24" s="15">
        <f t="shared" si="0"/>
        <v>8050</v>
      </c>
      <c r="I24" s="21">
        <f t="shared" si="1"/>
        <v>0</v>
      </c>
    </row>
    <row r="25" spans="1:9" x14ac:dyDescent="0.2">
      <c r="A25" s="12">
        <v>1</v>
      </c>
      <c r="B25" s="12" t="s">
        <v>176</v>
      </c>
      <c r="C25" s="13" t="s">
        <v>177</v>
      </c>
      <c r="D25" s="14">
        <v>407000</v>
      </c>
      <c r="E25" s="14">
        <v>1561364</v>
      </c>
      <c r="F25" s="14">
        <v>390341</v>
      </c>
      <c r="G25" s="14">
        <v>1568845.05</v>
      </c>
      <c r="H25" s="15">
        <f t="shared" si="0"/>
        <v>1178504.05</v>
      </c>
      <c r="I25" s="21">
        <f t="shared" si="1"/>
        <v>401.91654220284317</v>
      </c>
    </row>
    <row r="26" spans="1:9" x14ac:dyDescent="0.2">
      <c r="A26" s="12">
        <v>0</v>
      </c>
      <c r="B26" s="12" t="s">
        <v>178</v>
      </c>
      <c r="C26" s="13" t="s">
        <v>179</v>
      </c>
      <c r="D26" s="14">
        <v>0</v>
      </c>
      <c r="E26" s="14">
        <v>359334</v>
      </c>
      <c r="F26" s="14">
        <v>89833.5</v>
      </c>
      <c r="G26" s="14">
        <v>654668</v>
      </c>
      <c r="H26" s="15">
        <f t="shared" si="0"/>
        <v>564834.5</v>
      </c>
      <c r="I26" s="21">
        <f t="shared" si="1"/>
        <v>728.75708950447211</v>
      </c>
    </row>
    <row r="27" spans="1:9" ht="63.75" x14ac:dyDescent="0.2">
      <c r="A27" s="12">
        <v>0</v>
      </c>
      <c r="B27" s="12" t="s">
        <v>180</v>
      </c>
      <c r="C27" s="13" t="s">
        <v>181</v>
      </c>
      <c r="D27" s="14">
        <v>407000</v>
      </c>
      <c r="E27" s="14">
        <v>1202030</v>
      </c>
      <c r="F27" s="14">
        <v>300507.5</v>
      </c>
      <c r="G27" s="14">
        <v>914177.05</v>
      </c>
      <c r="H27" s="15">
        <f t="shared" si="0"/>
        <v>613669.55000000005</v>
      </c>
      <c r="I27" s="21">
        <f t="shared" si="1"/>
        <v>304.21105962413588</v>
      </c>
    </row>
    <row r="28" spans="1:9" x14ac:dyDescent="0.2">
      <c r="A28" s="12">
        <v>1</v>
      </c>
      <c r="B28" s="12" t="s">
        <v>146</v>
      </c>
      <c r="C28" s="13" t="s">
        <v>147</v>
      </c>
      <c r="D28" s="14">
        <v>2608918</v>
      </c>
      <c r="E28" s="14">
        <v>3763282</v>
      </c>
      <c r="F28" s="14">
        <v>940795.5</v>
      </c>
      <c r="G28" s="14">
        <v>2166830.09</v>
      </c>
      <c r="H28" s="15">
        <f t="shared" si="0"/>
        <v>1226034.5899999999</v>
      </c>
      <c r="I28" s="21">
        <f t="shared" si="1"/>
        <v>230.31892584520227</v>
      </c>
    </row>
    <row r="29" spans="1:9" x14ac:dyDescent="0.2">
      <c r="A29" s="12">
        <v>1</v>
      </c>
      <c r="B29" s="12" t="s">
        <v>146</v>
      </c>
      <c r="C29" s="13" t="s">
        <v>148</v>
      </c>
      <c r="D29" s="14">
        <v>2608918</v>
      </c>
      <c r="E29" s="14">
        <v>3763282</v>
      </c>
      <c r="F29" s="14">
        <v>940795.5</v>
      </c>
      <c r="G29" s="14">
        <v>2166830.09</v>
      </c>
      <c r="H29" s="15">
        <f t="shared" si="0"/>
        <v>1226034.5899999999</v>
      </c>
      <c r="I29" s="21">
        <f t="shared" si="1"/>
        <v>230.31892584520227</v>
      </c>
    </row>
    <row r="32" spans="1:9" x14ac:dyDescent="0.2">
      <c r="A32" s="16"/>
      <c r="B32" s="16"/>
      <c r="C32" s="17" t="s">
        <v>182</v>
      </c>
      <c r="D32" s="5"/>
      <c r="E32" s="5"/>
      <c r="F32" s="5" t="s">
        <v>183</v>
      </c>
      <c r="G32" s="5"/>
      <c r="H32" s="5"/>
      <c r="I32" s="5"/>
    </row>
  </sheetData>
  <mergeCells count="2">
    <mergeCell ref="B2:I2"/>
    <mergeCell ref="B4:I4"/>
  </mergeCells>
  <conditionalFormatting sqref="B7:B29">
    <cfRule type="expression" dxfId="15" priority="16" stopIfTrue="1">
      <formula>A7=1</formula>
    </cfRule>
  </conditionalFormatting>
  <conditionalFormatting sqref="C7:C29">
    <cfRule type="expression" dxfId="14" priority="15" stopIfTrue="1">
      <formula>A7=1</formula>
    </cfRule>
  </conditionalFormatting>
  <conditionalFormatting sqref="D7:D29">
    <cfRule type="expression" dxfId="13" priority="14" stopIfTrue="1">
      <formula>A7=1</formula>
    </cfRule>
  </conditionalFormatting>
  <conditionalFormatting sqref="E7:E29">
    <cfRule type="expression" dxfId="12" priority="13" stopIfTrue="1">
      <formula>A7=1</formula>
    </cfRule>
  </conditionalFormatting>
  <conditionalFormatting sqref="F7:F29">
    <cfRule type="expression" dxfId="11" priority="12" stopIfTrue="1">
      <formula>A7=1</formula>
    </cfRule>
  </conditionalFormatting>
  <conditionalFormatting sqref="G7:G29">
    <cfRule type="expression" dxfId="10" priority="11" stopIfTrue="1">
      <formula>A7=1</formula>
    </cfRule>
  </conditionalFormatting>
  <conditionalFormatting sqref="H7:H29">
    <cfRule type="expression" dxfId="9" priority="10" stopIfTrue="1">
      <formula>A7=1</formula>
    </cfRule>
  </conditionalFormatting>
  <conditionalFormatting sqref="I7:I29">
    <cfRule type="expression" dxfId="8" priority="9" stopIfTrue="1">
      <formula>A7=1</formula>
    </cfRule>
  </conditionalFormatting>
  <conditionalFormatting sqref="B7:B29">
    <cfRule type="expression" dxfId="7" priority="8" stopIfTrue="1">
      <formula>A7=1</formula>
    </cfRule>
  </conditionalFormatting>
  <conditionalFormatting sqref="C7:C29">
    <cfRule type="expression" dxfId="6" priority="7" stopIfTrue="1">
      <formula>A7=1</formula>
    </cfRule>
  </conditionalFormatting>
  <conditionalFormatting sqref="D7:D29">
    <cfRule type="expression" dxfId="5" priority="6" stopIfTrue="1">
      <formula>A7=1</formula>
    </cfRule>
  </conditionalFormatting>
  <conditionalFormatting sqref="E7:E29">
    <cfRule type="expression" dxfId="4" priority="5" stopIfTrue="1">
      <formula>A7=1</formula>
    </cfRule>
  </conditionalFormatting>
  <conditionalFormatting sqref="F7:F29">
    <cfRule type="expression" dxfId="3" priority="4" stopIfTrue="1">
      <formula>A7=1</formula>
    </cfRule>
  </conditionalFormatting>
  <conditionalFormatting sqref="G7:G29">
    <cfRule type="expression" dxfId="2" priority="3" stopIfTrue="1">
      <formula>A7=1</formula>
    </cfRule>
  </conditionalFormatting>
  <conditionalFormatting sqref="H7:H29">
    <cfRule type="expression" dxfId="1" priority="2" stopIfTrue="1">
      <formula>A7=1</formula>
    </cfRule>
  </conditionalFormatting>
  <conditionalFormatting sqref="I7:I29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2021-05-24T08:09:24Z</dcterms:created>
  <dcterms:modified xsi:type="dcterms:W3CDTF">2021-05-24T10:55:20Z</dcterms:modified>
</cp:coreProperties>
</file>